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180" windowWidth="11295" windowHeight="546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K47" i="1" l="1"/>
  <c r="I47" i="1"/>
  <c r="H47" i="1"/>
  <c r="J47" i="1"/>
  <c r="H11" i="1" l="1"/>
  <c r="I11" i="1" s="1"/>
  <c r="K11" i="1" s="1"/>
  <c r="J11" i="1"/>
  <c r="H12" i="1"/>
  <c r="I12" i="1" s="1"/>
  <c r="K12" i="1" s="1"/>
  <c r="J12" i="1"/>
  <c r="H13" i="1"/>
  <c r="I13" i="1" s="1"/>
  <c r="K13" i="1" s="1"/>
  <c r="J13" i="1"/>
  <c r="H14" i="1"/>
  <c r="I14" i="1" s="1"/>
  <c r="K14" i="1" s="1"/>
  <c r="J14" i="1"/>
  <c r="H15" i="1"/>
  <c r="I15" i="1" s="1"/>
  <c r="K15" i="1" s="1"/>
  <c r="J15" i="1"/>
  <c r="H16" i="1"/>
  <c r="I16" i="1" s="1"/>
  <c r="K16" i="1" s="1"/>
  <c r="J16" i="1"/>
  <c r="H17" i="1"/>
  <c r="I17" i="1" s="1"/>
  <c r="K17" i="1" s="1"/>
  <c r="J17" i="1"/>
  <c r="H18" i="1"/>
  <c r="I18" i="1" s="1"/>
  <c r="K18" i="1" s="1"/>
  <c r="J18" i="1"/>
  <c r="H19" i="1"/>
  <c r="I19" i="1" s="1"/>
  <c r="K19" i="1" s="1"/>
  <c r="J19" i="1"/>
  <c r="H20" i="1"/>
  <c r="I20" i="1" s="1"/>
  <c r="K20" i="1" s="1"/>
  <c r="J20" i="1"/>
  <c r="H21" i="1"/>
  <c r="I21" i="1" s="1"/>
  <c r="K21" i="1" s="1"/>
  <c r="J21" i="1"/>
  <c r="H22" i="1"/>
  <c r="I22" i="1" s="1"/>
  <c r="K22" i="1" s="1"/>
  <c r="J22" i="1"/>
  <c r="H23" i="1"/>
  <c r="I23" i="1" s="1"/>
  <c r="K23" i="1" s="1"/>
  <c r="J23" i="1"/>
  <c r="H24" i="1"/>
  <c r="I24" i="1" s="1"/>
  <c r="K24" i="1" s="1"/>
  <c r="J24" i="1"/>
  <c r="H25" i="1"/>
  <c r="I25" i="1" s="1"/>
  <c r="K25" i="1" s="1"/>
  <c r="J25" i="1"/>
  <c r="H26" i="1"/>
  <c r="I26" i="1" s="1"/>
  <c r="K26" i="1" s="1"/>
  <c r="J26" i="1"/>
  <c r="H27" i="1"/>
  <c r="I27" i="1" s="1"/>
  <c r="K27" i="1" s="1"/>
  <c r="J27" i="1"/>
  <c r="H28" i="1"/>
  <c r="I28" i="1" s="1"/>
  <c r="K28" i="1" s="1"/>
  <c r="J28" i="1"/>
  <c r="H29" i="1"/>
  <c r="I29" i="1" s="1"/>
  <c r="K29" i="1" s="1"/>
  <c r="J29" i="1"/>
  <c r="H30" i="1"/>
  <c r="I30" i="1" s="1"/>
  <c r="K30" i="1" s="1"/>
  <c r="J30" i="1"/>
  <c r="H31" i="1"/>
  <c r="I31" i="1" s="1"/>
  <c r="K31" i="1" s="1"/>
  <c r="J31" i="1"/>
  <c r="H32" i="1"/>
  <c r="I32" i="1" s="1"/>
  <c r="K32" i="1" s="1"/>
  <c r="J32" i="1"/>
  <c r="H33" i="1"/>
  <c r="I33" i="1" s="1"/>
  <c r="K33" i="1" s="1"/>
  <c r="J33" i="1"/>
  <c r="H34" i="1"/>
  <c r="I34" i="1" s="1"/>
  <c r="K34" i="1" s="1"/>
  <c r="J34" i="1"/>
  <c r="H35" i="1"/>
  <c r="I35" i="1" s="1"/>
  <c r="K35" i="1" s="1"/>
  <c r="J35" i="1"/>
  <c r="H36" i="1"/>
  <c r="I36" i="1" s="1"/>
  <c r="K36" i="1" s="1"/>
  <c r="J36" i="1"/>
  <c r="H37" i="1"/>
  <c r="I37" i="1" s="1"/>
  <c r="K37" i="1" s="1"/>
  <c r="J37" i="1"/>
  <c r="H38" i="1"/>
  <c r="I38" i="1" s="1"/>
  <c r="K38" i="1" s="1"/>
  <c r="J38" i="1"/>
  <c r="H39" i="1"/>
  <c r="I39" i="1" s="1"/>
  <c r="K39" i="1" s="1"/>
  <c r="J39" i="1"/>
  <c r="H40" i="1"/>
  <c r="I40" i="1" s="1"/>
  <c r="K40" i="1" s="1"/>
  <c r="J40" i="1"/>
  <c r="H41" i="1"/>
  <c r="I41" i="1" s="1"/>
  <c r="K41" i="1" s="1"/>
  <c r="J41" i="1"/>
  <c r="H42" i="1"/>
  <c r="I42" i="1" s="1"/>
  <c r="K42" i="1" s="1"/>
  <c r="J42" i="1"/>
  <c r="H43" i="1"/>
  <c r="I43" i="1" s="1"/>
  <c r="K43" i="1" s="1"/>
  <c r="J43" i="1"/>
  <c r="H44" i="1"/>
  <c r="I44" i="1" s="1"/>
  <c r="K44" i="1" s="1"/>
  <c r="J44" i="1"/>
  <c r="H45" i="1"/>
  <c r="I45" i="1" s="1"/>
  <c r="K45" i="1" s="1"/>
  <c r="J45" i="1"/>
  <c r="H46" i="1"/>
  <c r="I46" i="1" s="1"/>
  <c r="K46" i="1" s="1"/>
  <c r="J46" i="1"/>
  <c r="H48" i="1"/>
  <c r="I48" i="1" s="1"/>
  <c r="K48" i="1" s="1"/>
  <c r="J48" i="1"/>
  <c r="H49" i="1"/>
  <c r="I49" i="1" s="1"/>
  <c r="K49" i="1" s="1"/>
  <c r="J49" i="1"/>
  <c r="H50" i="1"/>
  <c r="I50" i="1" s="1"/>
  <c r="K50" i="1" s="1"/>
  <c r="J50" i="1"/>
  <c r="H51" i="1"/>
  <c r="I51" i="1" s="1"/>
  <c r="K51" i="1" s="1"/>
  <c r="J51" i="1"/>
  <c r="H52" i="1"/>
  <c r="I52" i="1" s="1"/>
  <c r="K52" i="1" s="1"/>
  <c r="J52" i="1"/>
  <c r="H53" i="1"/>
  <c r="I53" i="1" s="1"/>
  <c r="K53" i="1" s="1"/>
  <c r="J53" i="1"/>
  <c r="H54" i="1"/>
  <c r="I54" i="1" s="1"/>
  <c r="K54" i="1" s="1"/>
  <c r="J54" i="1"/>
  <c r="H55" i="1"/>
  <c r="I55" i="1" s="1"/>
  <c r="K55" i="1" s="1"/>
  <c r="J55" i="1"/>
  <c r="H56" i="1"/>
  <c r="I56" i="1" s="1"/>
  <c r="K56" i="1" s="1"/>
  <c r="J56" i="1"/>
  <c r="H57" i="1"/>
  <c r="I57" i="1" s="1"/>
  <c r="K57" i="1" s="1"/>
  <c r="J57" i="1"/>
  <c r="H58" i="1"/>
  <c r="I58" i="1" s="1"/>
  <c r="K58" i="1" s="1"/>
  <c r="J58" i="1"/>
  <c r="H59" i="1"/>
  <c r="I59" i="1" s="1"/>
  <c r="K59" i="1" s="1"/>
  <c r="J59" i="1"/>
  <c r="H60" i="1"/>
  <c r="I60" i="1" s="1"/>
  <c r="K60" i="1" s="1"/>
  <c r="J60" i="1"/>
  <c r="H61" i="1"/>
  <c r="I61" i="1" s="1"/>
  <c r="K61" i="1" s="1"/>
  <c r="J61" i="1"/>
  <c r="H62" i="1"/>
  <c r="I62" i="1" s="1"/>
  <c r="K62" i="1" s="1"/>
  <c r="J62" i="1"/>
  <c r="H63" i="1"/>
  <c r="I63" i="1" s="1"/>
  <c r="K63" i="1" s="1"/>
  <c r="J63" i="1"/>
  <c r="H64" i="1"/>
  <c r="I64" i="1" s="1"/>
  <c r="K64" i="1" s="1"/>
  <c r="J64" i="1"/>
  <c r="H65" i="1"/>
  <c r="I65" i="1" s="1"/>
  <c r="K65" i="1" s="1"/>
  <c r="J65" i="1"/>
  <c r="H66" i="1"/>
  <c r="I66" i="1" s="1"/>
  <c r="K66" i="1" s="1"/>
  <c r="J66" i="1"/>
  <c r="H67" i="1"/>
  <c r="I67" i="1" s="1"/>
  <c r="K67" i="1" s="1"/>
  <c r="J67" i="1"/>
  <c r="H68" i="1"/>
  <c r="I68" i="1" s="1"/>
  <c r="K68" i="1" s="1"/>
  <c r="J68" i="1"/>
  <c r="H69" i="1"/>
  <c r="I69" i="1" s="1"/>
  <c r="K69" i="1" s="1"/>
  <c r="J69" i="1"/>
  <c r="H70" i="1"/>
  <c r="I70" i="1" s="1"/>
  <c r="K70" i="1" s="1"/>
  <c r="J70" i="1"/>
  <c r="H71" i="1"/>
  <c r="I71" i="1" s="1"/>
  <c r="K71" i="1" s="1"/>
  <c r="J71" i="1"/>
  <c r="H72" i="1"/>
  <c r="I72" i="1" s="1"/>
  <c r="K72" i="1" s="1"/>
  <c r="J72" i="1"/>
  <c r="H73" i="1"/>
  <c r="I73" i="1" s="1"/>
  <c r="K73" i="1" s="1"/>
  <c r="J73" i="1"/>
  <c r="H74" i="1"/>
  <c r="I74" i="1" s="1"/>
  <c r="K74" i="1" s="1"/>
  <c r="J74" i="1"/>
  <c r="H75" i="1"/>
  <c r="I75" i="1" s="1"/>
  <c r="K75" i="1" s="1"/>
  <c r="J75" i="1"/>
  <c r="H76" i="1"/>
  <c r="I76" i="1" s="1"/>
  <c r="K76" i="1" s="1"/>
  <c r="J76" i="1"/>
  <c r="H77" i="1"/>
  <c r="I77" i="1" s="1"/>
  <c r="K77" i="1" s="1"/>
  <c r="J77" i="1"/>
  <c r="H78" i="1"/>
  <c r="I78" i="1" s="1"/>
  <c r="K78" i="1" s="1"/>
  <c r="J78" i="1"/>
  <c r="H79" i="1"/>
  <c r="I79" i="1" s="1"/>
  <c r="K79" i="1" s="1"/>
  <c r="J79" i="1"/>
  <c r="H80" i="1"/>
  <c r="I80" i="1" s="1"/>
  <c r="K80" i="1" s="1"/>
  <c r="J80" i="1"/>
  <c r="H81" i="1"/>
  <c r="I81" i="1" s="1"/>
  <c r="K81" i="1" s="1"/>
  <c r="J81" i="1"/>
  <c r="H82" i="1"/>
  <c r="I82" i="1" s="1"/>
  <c r="K82" i="1" s="1"/>
  <c r="J82" i="1"/>
  <c r="H83" i="1"/>
  <c r="I83" i="1" s="1"/>
  <c r="K83" i="1" s="1"/>
  <c r="J83" i="1"/>
  <c r="H84" i="1"/>
  <c r="I84" i="1" s="1"/>
  <c r="K84" i="1" s="1"/>
  <c r="J84" i="1"/>
  <c r="H85" i="1"/>
  <c r="I85" i="1" s="1"/>
  <c r="K85" i="1" s="1"/>
  <c r="J85" i="1"/>
  <c r="H86" i="1"/>
  <c r="I86" i="1" s="1"/>
  <c r="K86" i="1" s="1"/>
  <c r="J86" i="1"/>
  <c r="H87" i="1"/>
  <c r="I87" i="1" s="1"/>
  <c r="K87" i="1" s="1"/>
  <c r="J87" i="1"/>
  <c r="H88" i="1"/>
  <c r="I88" i="1" s="1"/>
  <c r="K88" i="1" s="1"/>
  <c r="J88" i="1"/>
  <c r="H89" i="1"/>
  <c r="I89" i="1" s="1"/>
  <c r="K89" i="1" s="1"/>
  <c r="J89" i="1"/>
  <c r="H90" i="1"/>
  <c r="I90" i="1" s="1"/>
  <c r="K90" i="1" s="1"/>
  <c r="J90" i="1"/>
  <c r="H91" i="1"/>
  <c r="I91" i="1" s="1"/>
  <c r="K91" i="1" s="1"/>
  <c r="J91" i="1"/>
  <c r="H92" i="1"/>
  <c r="I92" i="1" s="1"/>
  <c r="K92" i="1" s="1"/>
  <c r="J92" i="1"/>
  <c r="H93" i="1"/>
  <c r="I93" i="1" s="1"/>
  <c r="K93" i="1" s="1"/>
  <c r="J93" i="1"/>
  <c r="H94" i="1"/>
  <c r="I94" i="1" s="1"/>
  <c r="K94" i="1" s="1"/>
  <c r="J94" i="1"/>
  <c r="H95" i="1"/>
  <c r="I95" i="1" s="1"/>
  <c r="K95" i="1" s="1"/>
  <c r="J95" i="1"/>
  <c r="H96" i="1"/>
  <c r="I96" i="1" s="1"/>
  <c r="K96" i="1" s="1"/>
  <c r="J96" i="1"/>
  <c r="H97" i="1"/>
  <c r="I97" i="1" s="1"/>
  <c r="K97" i="1" s="1"/>
  <c r="J97" i="1"/>
  <c r="H98" i="1"/>
  <c r="I98" i="1" s="1"/>
  <c r="K98" i="1" s="1"/>
  <c r="J98" i="1"/>
  <c r="H99" i="1"/>
  <c r="I99" i="1" s="1"/>
  <c r="K99" i="1" s="1"/>
  <c r="J99" i="1"/>
  <c r="H100" i="1"/>
  <c r="I100" i="1" s="1"/>
  <c r="K100" i="1" s="1"/>
  <c r="J100" i="1"/>
  <c r="H101" i="1"/>
  <c r="I101" i="1" s="1"/>
  <c r="K101" i="1" s="1"/>
  <c r="J101" i="1"/>
  <c r="H102" i="1"/>
  <c r="I102" i="1" s="1"/>
  <c r="K102" i="1" s="1"/>
  <c r="J102" i="1"/>
  <c r="H103" i="1"/>
  <c r="I103" i="1" s="1"/>
  <c r="K103" i="1" s="1"/>
  <c r="J103" i="1"/>
  <c r="H104" i="1"/>
  <c r="I104" i="1" s="1"/>
  <c r="K104" i="1" s="1"/>
  <c r="J104" i="1"/>
  <c r="H105" i="1"/>
  <c r="I105" i="1" s="1"/>
  <c r="K105" i="1" s="1"/>
  <c r="J105" i="1"/>
  <c r="H106" i="1"/>
  <c r="I106" i="1" s="1"/>
  <c r="K106" i="1" s="1"/>
  <c r="J106" i="1"/>
  <c r="H107" i="1"/>
  <c r="I107" i="1" s="1"/>
  <c r="K107" i="1" s="1"/>
  <c r="J107" i="1"/>
  <c r="H108" i="1"/>
  <c r="I108" i="1" s="1"/>
  <c r="K108" i="1" s="1"/>
  <c r="J108" i="1"/>
  <c r="H109" i="1"/>
  <c r="I109" i="1" s="1"/>
  <c r="K109" i="1" s="1"/>
  <c r="J109" i="1"/>
  <c r="H110" i="1"/>
  <c r="I110" i="1" s="1"/>
  <c r="K110" i="1" s="1"/>
  <c r="J110" i="1"/>
  <c r="H111" i="1"/>
  <c r="I111" i="1" s="1"/>
  <c r="K111" i="1" s="1"/>
  <c r="J111" i="1"/>
  <c r="H112" i="1"/>
  <c r="I112" i="1" s="1"/>
  <c r="K112" i="1" s="1"/>
  <c r="J112" i="1"/>
  <c r="H113" i="1"/>
  <c r="I113" i="1" s="1"/>
  <c r="K113" i="1" s="1"/>
  <c r="J113" i="1"/>
  <c r="H114" i="1"/>
  <c r="I114" i="1" s="1"/>
  <c r="K114" i="1" s="1"/>
  <c r="J114" i="1"/>
  <c r="H115" i="1"/>
  <c r="I115" i="1" s="1"/>
  <c r="K115" i="1" s="1"/>
  <c r="J115" i="1"/>
  <c r="H116" i="1"/>
  <c r="I116" i="1" s="1"/>
  <c r="K116" i="1" s="1"/>
  <c r="J116" i="1"/>
  <c r="H117" i="1"/>
  <c r="I117" i="1" s="1"/>
  <c r="K117" i="1" s="1"/>
  <c r="J117" i="1"/>
  <c r="H118" i="1"/>
  <c r="I118" i="1" s="1"/>
  <c r="K118" i="1" s="1"/>
  <c r="J118" i="1"/>
  <c r="H119" i="1"/>
  <c r="I119" i="1" s="1"/>
  <c r="K119" i="1" s="1"/>
  <c r="J119" i="1"/>
  <c r="H120" i="1"/>
  <c r="I120" i="1" s="1"/>
  <c r="K120" i="1" s="1"/>
  <c r="J120" i="1"/>
  <c r="H121" i="1"/>
  <c r="I121" i="1" s="1"/>
  <c r="K121" i="1" s="1"/>
  <c r="J121" i="1"/>
  <c r="H122" i="1"/>
  <c r="I122" i="1" s="1"/>
  <c r="K122" i="1" s="1"/>
  <c r="J122" i="1"/>
  <c r="H123" i="1"/>
  <c r="I123" i="1" s="1"/>
  <c r="K123" i="1" s="1"/>
  <c r="J123" i="1"/>
  <c r="H124" i="1"/>
  <c r="I124" i="1" s="1"/>
  <c r="K124" i="1" s="1"/>
  <c r="J124" i="1"/>
  <c r="H125" i="1"/>
  <c r="I125" i="1" s="1"/>
  <c r="K125" i="1" s="1"/>
  <c r="J125" i="1"/>
  <c r="H126" i="1"/>
  <c r="I126" i="1" s="1"/>
  <c r="K126" i="1" s="1"/>
  <c r="J126" i="1"/>
  <c r="H127" i="1"/>
  <c r="I127" i="1" s="1"/>
  <c r="K127" i="1" s="1"/>
  <c r="J127" i="1"/>
  <c r="H128" i="1"/>
  <c r="I128" i="1" s="1"/>
  <c r="K128" i="1" s="1"/>
  <c r="J128" i="1"/>
  <c r="H129" i="1"/>
  <c r="I129" i="1" s="1"/>
  <c r="K129" i="1" s="1"/>
  <c r="J129" i="1"/>
  <c r="H130" i="1"/>
  <c r="I130" i="1" s="1"/>
  <c r="K130" i="1" s="1"/>
  <c r="J130" i="1"/>
  <c r="H131" i="1"/>
  <c r="I131" i="1" s="1"/>
  <c r="K131" i="1" s="1"/>
  <c r="J131" i="1"/>
  <c r="H10" i="1" l="1"/>
  <c r="I10" i="1" s="1"/>
  <c r="K10" i="1" s="1"/>
  <c r="K132" i="1" s="1"/>
  <c r="J10" i="1"/>
</calcChain>
</file>

<file path=xl/sharedStrings.xml><?xml version="1.0" encoding="utf-8"?>
<sst xmlns="http://schemas.openxmlformats.org/spreadsheetml/2006/main" count="831" uniqueCount="596">
  <si>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</si>
  <si>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</si>
  <si>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</si>
  <si>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</si>
  <si>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</si>
  <si>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</si>
  <si>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</si>
  <si>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</si>
  <si>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</si>
  <si>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</si>
  <si>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</si>
  <si>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</si>
  <si>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</si>
  <si>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15.</t>
  </si>
  <si>
    <t>17.</t>
  </si>
  <si>
    <t>18.</t>
  </si>
  <si>
    <t>19.</t>
  </si>
  <si>
    <t>21.</t>
  </si>
  <si>
    <t>22.</t>
  </si>
  <si>
    <t>23.</t>
  </si>
  <si>
    <t>32.</t>
  </si>
  <si>
    <t>33.</t>
  </si>
  <si>
    <t>35.</t>
  </si>
  <si>
    <t>36.</t>
  </si>
  <si>
    <t>39.</t>
  </si>
  <si>
    <t>40.</t>
  </si>
  <si>
    <t>41.</t>
  </si>
  <si>
    <t>42.</t>
  </si>
  <si>
    <t>43.</t>
  </si>
  <si>
    <t>44.</t>
  </si>
  <si>
    <t>46.</t>
  </si>
  <si>
    <t>48.</t>
  </si>
  <si>
    <t>50.</t>
  </si>
  <si>
    <t>51.</t>
  </si>
  <si>
    <t>52.</t>
  </si>
  <si>
    <t>53.</t>
  </si>
  <si>
    <t>54.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</si>
  <si>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</si>
  <si>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</si>
  <si>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</si>
  <si>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</si>
  <si>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</si>
  <si>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</si>
  <si>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</si>
  <si>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</si>
  <si>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</si>
  <si>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</si>
  <si>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</si>
  <si>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</si>
  <si>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</si>
  <si>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70.</t>
  </si>
  <si>
    <t>71.</t>
  </si>
  <si>
    <t>75.</t>
  </si>
  <si>
    <t>76.</t>
  </si>
  <si>
    <t>77.</t>
  </si>
  <si>
    <t>82.</t>
  </si>
  <si>
    <t>83.</t>
  </si>
  <si>
    <t>84.</t>
  </si>
  <si>
    <t>85.</t>
  </si>
  <si>
    <t>86.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</si>
  <si>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</si>
  <si>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</si>
  <si>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</si>
  <si>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</si>
  <si>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</si>
  <si>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</si>
  <si>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</si>
  <si>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</si>
  <si>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</si>
  <si>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</si>
  <si>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99.</t>
  </si>
  <si>
    <t>100.</t>
  </si>
  <si>
    <t>101.</t>
  </si>
  <si>
    <t>102.</t>
  </si>
  <si>
    <t>104.</t>
  </si>
  <si>
    <t>105.</t>
  </si>
  <si>
    <t>106.</t>
  </si>
  <si>
    <t>107.</t>
  </si>
  <si>
    <t>108.</t>
  </si>
  <si>
    <t>109.</t>
  </si>
  <si>
    <t>110.</t>
  </si>
  <si>
    <t>111.</t>
  </si>
  <si>
    <t>113.</t>
  </si>
  <si>
    <t>114.</t>
  </si>
  <si>
    <t>115.</t>
  </si>
  <si>
    <t>116.</t>
  </si>
  <si>
    <t>118.</t>
  </si>
  <si>
    <t>119.</t>
  </si>
  <si>
    <t>120.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</si>
  <si>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</si>
  <si>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</si>
  <si>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</si>
  <si>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</si>
  <si>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</si>
  <si>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</si>
  <si>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</si>
  <si>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</si>
  <si>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</si>
  <si>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</si>
  <si>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</si>
  <si>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</si>
  <si>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</si>
  <si>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</si>
  <si>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</si>
  <si>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</si>
  <si>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</si>
  <si>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</si>
  <si>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</si>
  <si>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</si>
  <si>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</si>
  <si>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</si>
  <si>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</si>
  <si>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</si>
  <si>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</si>
  <si>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</si>
  <si>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</si>
  <si>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</si>
  <si>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</si>
  <si>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</si>
  <si>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</si>
  <si>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</si>
  <si>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</si>
  <si>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</si>
  <si>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</si>
  <si>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</si>
  <si>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</si>
  <si>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</si>
  <si>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</si>
  <si>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</si>
  <si>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</si>
  <si>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</si>
  <si>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</si>
  <si>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</si>
  <si>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</si>
  <si>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</si>
  <si>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</si>
  <si>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</si>
  <si>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</si>
  <si>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</si>
  <si>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</si>
  <si>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</si>
  <si>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</si>
  <si>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</si>
  <si>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</si>
  <si>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</si>
  <si>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</si>
  <si>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</si>
  <si>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</si>
  <si>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</si>
  <si>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</si>
  <si>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</si>
  <si>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</si>
  <si>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</si>
  <si>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</si>
  <si>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</si>
  <si>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</si>
  <si>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</si>
  <si>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</si>
  <si>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</si>
  <si>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</si>
  <si>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</si>
  <si>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</si>
  <si>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</si>
  <si>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</si>
  <si>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</si>
  <si>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</si>
  <si>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</si>
  <si>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</si>
  <si>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</si>
  <si>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</si>
  <si>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</si>
  <si>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</si>
  <si>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</si>
  <si>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</si>
  <si>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</si>
  <si>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</si>
  <si>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</si>
  <si>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</si>
  <si>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</si>
  <si>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</si>
  <si>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</si>
  <si>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</si>
  <si>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</si>
  <si>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</si>
  <si>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</si>
  <si>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</si>
  <si>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</si>
  <si>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</si>
  <si>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</si>
  <si>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</si>
  <si>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</si>
  <si>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</si>
  <si>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</si>
  <si>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</si>
  <si>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</si>
  <si>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</si>
  <si>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</si>
  <si>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</si>
  <si>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</si>
  <si>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</si>
  <si>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</si>
  <si>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</si>
  <si>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</si>
  <si>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</si>
  <si>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</si>
  <si>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</si>
  <si>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</si>
  <si>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</si>
  <si>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</si>
  <si>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</si>
  <si>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</si>
  <si>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</si>
  <si>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</si>
  <si>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</si>
  <si>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</si>
  <si>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</si>
  <si>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</si>
  <si>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</si>
  <si>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</si>
  <si>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</si>
  <si>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</si>
  <si>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</si>
  <si>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</si>
  <si>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</si>
  <si>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</si>
  <si>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</si>
  <si>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</si>
  <si>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</si>
  <si>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</si>
  <si>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</si>
  <si>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</si>
  <si>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</si>
  <si>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</si>
  <si>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</si>
  <si>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</si>
  <si>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</si>
  <si>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</si>
  <si>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</si>
  <si>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</si>
  <si>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</si>
  <si>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</si>
  <si>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</si>
  <si>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</si>
  <si>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</si>
  <si>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</si>
  <si>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</si>
  <si>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</si>
  <si>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</si>
  <si>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</si>
  <si>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</si>
  <si>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</si>
  <si>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</si>
  <si>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</si>
  <si>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</si>
  <si>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</si>
  <si>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</si>
  <si>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</si>
  <si>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</si>
  <si>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</si>
  <si>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</si>
  <si>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</si>
  <si>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</si>
  <si>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</si>
  <si>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</si>
  <si>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</si>
  <si>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</si>
  <si>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</si>
  <si>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</si>
  <si>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</si>
  <si>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</si>
  <si>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</si>
  <si>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</si>
  <si>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</si>
  <si>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</si>
  <si>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</si>
  <si>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</si>
  <si>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</si>
  <si>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</si>
  <si>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</si>
  <si>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</si>
  <si>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</si>
  <si>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</si>
  <si>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</si>
  <si>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</si>
  <si>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</si>
  <si>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</si>
  <si>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</si>
  <si>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</si>
  <si>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</si>
  <si>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</si>
  <si>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</si>
  <si>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</si>
  <si>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</si>
  <si>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</si>
  <si>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</si>
  <si>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</si>
  <si>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</si>
  <si>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</si>
  <si>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</si>
  <si>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</si>
  <si>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</si>
  <si>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</si>
  <si>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</si>
  <si>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</si>
  <si>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</si>
  <si>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</si>
  <si>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</si>
  <si>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</si>
  <si>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</si>
  <si>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</si>
  <si>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</si>
  <si>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</si>
  <si>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</si>
  <si>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</si>
  <si>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</si>
  <si>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</si>
  <si>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</si>
  <si>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</si>
  <si>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</si>
  <si>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</si>
  <si>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</si>
  <si>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</si>
  <si>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</si>
  <si>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</si>
  <si>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</si>
  <si>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</si>
  <si>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</si>
  <si>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</si>
  <si>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</si>
  <si>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</si>
  <si>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</si>
  <si>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</si>
  <si>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</si>
  <si>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</si>
  <si>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</si>
  <si>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</si>
  <si>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</si>
  <si>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</si>
  <si>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</si>
  <si>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</si>
  <si>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</si>
  <si>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</si>
  <si>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</si>
  <si>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</si>
  <si>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</si>
  <si>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</si>
  <si>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</si>
  <si>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</si>
  <si>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</si>
  <si>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</si>
  <si>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</si>
  <si>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</si>
  <si>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</si>
  <si>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</si>
  <si>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</si>
  <si>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</si>
  <si>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</si>
  <si>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</si>
  <si>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</si>
  <si>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</si>
  <si>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</si>
  <si>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</si>
  <si>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</si>
  <si>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</si>
  <si>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</si>
  <si>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</si>
  <si>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</si>
  <si>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</si>
  <si>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</si>
  <si>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</si>
  <si>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</si>
  <si>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</si>
  <si>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</si>
  <si>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</si>
  <si>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</si>
  <si>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</si>
  <si>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</si>
  <si>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</si>
  <si>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</si>
  <si>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</si>
  <si>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</si>
  <si>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</si>
  <si>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</si>
  <si>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</si>
  <si>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</si>
  <si>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</si>
  <si>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</si>
  <si>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</si>
  <si>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</si>
  <si>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</si>
  <si>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</si>
  <si>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</si>
  <si>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</si>
  <si>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</si>
  <si>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</si>
  <si>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</si>
  <si>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</si>
  <si>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</si>
  <si>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</si>
  <si>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</si>
  <si>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</si>
  <si>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</si>
  <si>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</si>
  <si>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</si>
  <si>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</si>
  <si>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</si>
  <si>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</si>
  <si>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</si>
  <si>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</si>
  <si>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</si>
  <si>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</si>
  <si>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</si>
  <si>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</si>
  <si>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</si>
  <si>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</si>
  <si>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</si>
  <si>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</si>
  <si>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</si>
  <si>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</si>
  <si>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</si>
  <si>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</si>
  <si>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</si>
  <si>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</si>
  <si>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</si>
  <si>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</si>
  <si>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</si>
  <si>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</si>
  <si>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</si>
  <si>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</si>
  <si>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</si>
  <si>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</si>
  <si>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</si>
  <si>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</si>
  <si>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</si>
  <si>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</si>
  <si>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</si>
  <si>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</si>
  <si>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</si>
  <si>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</si>
  <si>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</si>
  <si>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</si>
  <si>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Margaryna do pieczenia typu Kasia lub równoważna w kostce 200 g</t>
  </si>
  <si>
    <t>Miód naturalny min. 370 g</t>
  </si>
  <si>
    <t>Ser żółty typu Gouda, 1 kg</t>
  </si>
  <si>
    <t>Soda oczyszczona, 60 g</t>
  </si>
  <si>
    <t>Twaróg mielony we wiaderku, 1 kg</t>
  </si>
  <si>
    <t>Twaróg pełnotłusty w kostce, 200 g</t>
  </si>
  <si>
    <t>Zioła prowansalskie, 20 g</t>
  </si>
  <si>
    <t>Zakwas do żurku, 0,5 l</t>
  </si>
  <si>
    <t>Aromaty do ciasta różne,10 ml</t>
  </si>
  <si>
    <t>Budyń różne smaki, 40 g</t>
  </si>
  <si>
    <t>Brzoskwinie w puszce, 850 g</t>
  </si>
  <si>
    <t>Cukier puder, opak. 0,5 kg</t>
  </si>
  <si>
    <t>Cukier waniliowy, opak. 32 g</t>
  </si>
  <si>
    <t>Cukier drobnoziarnisty, 1 kg</t>
  </si>
  <si>
    <t>Cynamon, 20g</t>
  </si>
  <si>
    <t>Czosnek suszony, granulowany, 20 g</t>
  </si>
  <si>
    <t>Drożdże piekarskie w kostce,   100 g</t>
  </si>
  <si>
    <t>Kakao naturalne ciemne, 200 g</t>
  </si>
  <si>
    <t>Kasza manna sypka, 0,5kg</t>
  </si>
  <si>
    <t>Kisiel różne smaki, 40 g</t>
  </si>
  <si>
    <t>Koncentrat buraczkowy typu Krakus, 300 ml</t>
  </si>
  <si>
    <t>Kukurydza konserwowa, 400 g</t>
  </si>
  <si>
    <t>Majonez typu Pomorski, 620 g</t>
  </si>
  <si>
    <t>Mąka tortowa typ 450, 1 kg</t>
  </si>
  <si>
    <t>Proszek do pieczenia,18 g</t>
  </si>
  <si>
    <t xml:space="preserve">Rodzynki, 100 g </t>
  </si>
  <si>
    <t>Ryż biały długoziarnisty, 1 kg</t>
  </si>
  <si>
    <t>Syrop owocowy różne smaki, 5 l</t>
  </si>
  <si>
    <t>Sól, 1 kg</t>
  </si>
  <si>
    <t xml:space="preserve">Śmietana 18 %, 0,5 l. </t>
  </si>
  <si>
    <t>Śmietana 12%, 0,5 l.</t>
  </si>
  <si>
    <t>Śmietana kremówka 36%, 0,5 l.</t>
  </si>
  <si>
    <r>
      <t xml:space="preserve">Biszkopty paczka, </t>
    </r>
    <r>
      <rPr>
        <sz val="11"/>
        <rFont val="Times New Roman"/>
        <family val="1"/>
        <charset val="238"/>
      </rPr>
      <t>min.</t>
    </r>
    <r>
      <rPr>
        <sz val="11"/>
        <color theme="1"/>
        <rFont val="Times New Roman"/>
        <family val="1"/>
        <charset val="238"/>
      </rPr>
      <t xml:space="preserve"> 120 g</t>
    </r>
  </si>
  <si>
    <t>Ketchup w słoiku typu Włocławek lub równoważny, opak. min. 0,97 l</t>
  </si>
  <si>
    <t>Ketchup w tubie typu Włocławek, 480 gr</t>
  </si>
  <si>
    <t>Mleko 1 l pasteryzowane 3,2 % w kartonie</t>
  </si>
  <si>
    <t>Ogórki konserwowe w słoiku 0,9 l.</t>
  </si>
  <si>
    <t>Olej uniwersalny do smażenia, 1 l.</t>
  </si>
  <si>
    <t>Pasztet drobiowy opk., min. 130 g</t>
  </si>
  <si>
    <t>Pomidory w puszce, min. 400g</t>
  </si>
  <si>
    <t>Soczki w kartoniku, różne smaki 0,2 l</t>
  </si>
  <si>
    <t xml:space="preserve">Sok przecierowy różne smaki, typu Kubuś 1 l </t>
  </si>
  <si>
    <t>Sok przecierowy typu Kubuś różne smaki min. 300 ml</t>
  </si>
  <si>
    <t>Koperek suszony opak. min. 6 g</t>
  </si>
  <si>
    <t>Serek twarogowy typu Tartarre, Almette, 150g</t>
  </si>
  <si>
    <t>Jaja kurze, klasa A, duże min. 63 g</t>
  </si>
  <si>
    <t>Fasola sucha drobna typu Jaś , 0,5 kg</t>
  </si>
  <si>
    <t>Groch łuskany, 0,5 kg</t>
  </si>
  <si>
    <t>Kasza jęczmienna, 0,5 kg</t>
  </si>
  <si>
    <t>Koncentrat pomidorowy typu Wocławek, 1 l</t>
  </si>
  <si>
    <t>Majonez typu Winiary, 700 g</t>
  </si>
  <si>
    <t xml:space="preserve">Masło opak. 200 g; min. 82 % tłuszczu </t>
  </si>
  <si>
    <t>Mąka ziemniaczana, 500 g</t>
  </si>
  <si>
    <t>Ser feta, 270 g</t>
  </si>
  <si>
    <t>Syrop owocowy typu Łowicz, Herbapol różne smaki,  0,5 l.</t>
  </si>
  <si>
    <t>Woda mineralna 5l niegazowana</t>
  </si>
  <si>
    <t>Makaron typu Lubella 0,4 kg (np. świderki, gniazda, nitki)</t>
  </si>
  <si>
    <t>Jogurt owocowy typu Gratka, 125 g</t>
  </si>
  <si>
    <t>Jogurt naturalny, 400 ml</t>
  </si>
  <si>
    <t>Śledź marynowany</t>
  </si>
  <si>
    <r>
      <t>Załącznik nr 2E - dotyczy 5</t>
    </r>
    <r>
      <rPr>
        <b/>
        <u/>
        <sz val="12"/>
        <color indexed="8"/>
        <rFont val="Calibri"/>
        <family val="2"/>
        <charset val="238"/>
      </rPr>
      <t xml:space="preserve"> części </t>
    </r>
    <r>
      <rPr>
        <b/>
        <sz val="12"/>
        <color indexed="8"/>
        <rFont val="Calibri"/>
        <family val="2"/>
        <charset val="238"/>
      </rPr>
      <t>zamówienia</t>
    </r>
  </si>
  <si>
    <t>Ananasy w puszce (plastry) min. 580 ml</t>
  </si>
  <si>
    <t>Andruty wafle tortowe paczka, min. 150 g</t>
  </si>
  <si>
    <t>Bazylia, paczka 10 g</t>
  </si>
  <si>
    <t>Ciastka herbatniki, 40 g</t>
  </si>
  <si>
    <t>Ciastka herbatniki, 65 g</t>
  </si>
  <si>
    <t>Ciastka herbatniki, 350 g</t>
  </si>
  <si>
    <t>Dżem owocowy różne smaki,niskosłodzone, zawartość owoców-nie mniej niż 35% na 100g, 400 g typu Łowicz</t>
  </si>
  <si>
    <t>Grzanki tradycyjne min. 150 g</t>
  </si>
  <si>
    <t>Jogurt owocowy typu Zott, Maćkowy 125 g</t>
  </si>
  <si>
    <t>Jogurt owocowy typu Zott, Maćkowy 500 g</t>
  </si>
  <si>
    <t>Kasza pęczak, 0,5 kg</t>
  </si>
  <si>
    <t>Kawa zbożowa typu Anatol</t>
  </si>
  <si>
    <t>Kminek mielony, 15 g</t>
  </si>
  <si>
    <t>Krakersy</t>
  </si>
  <si>
    <t>Krakersy, min. 100 g</t>
  </si>
  <si>
    <t>Liść laurowy, 10 g</t>
  </si>
  <si>
    <t>Margaryna typu Smakowita 500 g</t>
  </si>
  <si>
    <t>Musztarda sarepska opak., min. 190 g</t>
  </si>
  <si>
    <t>Makrela wędzona</t>
  </si>
  <si>
    <t>Maślanka owocowa 1l</t>
  </si>
  <si>
    <t>Maślanka naturalna 1l</t>
  </si>
  <si>
    <t>Oliwa z oliwek 500 ml</t>
  </si>
  <si>
    <t>Papryka konserwowa w słoiku, 0,9l</t>
  </si>
  <si>
    <t>Papryka słodka, 20 g</t>
  </si>
  <si>
    <t>Pieprz mielony czarny, 20 g</t>
  </si>
  <si>
    <t>Pieprz mielony ziołowy, 20 g</t>
  </si>
  <si>
    <t>Ciastka – różne smaki (np. kruche maślane, markizy ,kokoski, piernik serce) 1 kg</t>
  </si>
  <si>
    <t>Płatki kukurydziane zwykłe typu Lubella opak. 250 g</t>
  </si>
  <si>
    <t>Śmietana ukwaszona, 500 ml</t>
  </si>
  <si>
    <t>Smalec</t>
  </si>
  <si>
    <t>Ziele angielskie, 15 g</t>
  </si>
  <si>
    <t>Oferujemy dostawę artykułów spożywczych dla potrzeb Zespołu Kształcenia i Wychowania w Rudnie  zgodnie z wymaganiami szczegółowo określonymi w zapytaniu ofertowym według poniższego zestawienia, za nastepujące wynagrodzenie:</t>
  </si>
  <si>
    <t>Majeranek, 10 g</t>
  </si>
  <si>
    <t>Tymianek, 20 g</t>
  </si>
  <si>
    <t xml:space="preserve">Oregano, 10 g </t>
  </si>
  <si>
    <t>Sos boloński w proszku w opak. min. 43 g</t>
  </si>
  <si>
    <t>Żelatyna spożywcza, 50 g</t>
  </si>
  <si>
    <t>Chrzan tarty, 315 ml</t>
  </si>
  <si>
    <t>Fasola biała, czerwona w puszce, 400 g</t>
  </si>
  <si>
    <t>Groszek zielony konserwowy, 400 g</t>
  </si>
  <si>
    <t>Groszek z marchewką konserwowe, 900 g</t>
  </si>
  <si>
    <t>Herbata ekspresowa typu Saga lub równoważna 90 torebek w opak.</t>
  </si>
  <si>
    <t>Kasza gryczana, 0,5 kg</t>
  </si>
  <si>
    <t>Kwasek cytrynowy, 25 g</t>
  </si>
  <si>
    <t>Mleko skondensowane słodzone, 400 ml</t>
  </si>
  <si>
    <t>Mleczko kokosowe, 400 ml</t>
  </si>
  <si>
    <t>Marchew w słoiku 0,9 kg</t>
  </si>
  <si>
    <t>Pieprz mielony czarny, 1 kg</t>
  </si>
  <si>
    <t>Ryż biały długoziarnisty, paraboliczny 4*100 g</t>
  </si>
  <si>
    <t>Sos sojowo - grzybowy, 150 ml</t>
  </si>
  <si>
    <t>Śmietana 30%, 0,5 l.</t>
  </si>
  <si>
    <t>Sos słodko-kwaśny, słodko - pikantny typu Tao - Tao, Vifon, 700 ml</t>
  </si>
  <si>
    <t>Soczewica czerwona, zielona, 400 g</t>
  </si>
  <si>
    <t>Szczaw konserwowy, 0,4l</t>
  </si>
  <si>
    <t>Ziele angielskie, 1 kg</t>
  </si>
  <si>
    <t>26.</t>
  </si>
  <si>
    <t>29.</t>
  </si>
  <si>
    <t>Ocet winny, 0,5 l</t>
  </si>
  <si>
    <t>12.</t>
  </si>
  <si>
    <t>14.</t>
  </si>
  <si>
    <t>16.</t>
  </si>
  <si>
    <t>20.</t>
  </si>
  <si>
    <t>24.</t>
  </si>
  <si>
    <t>25.</t>
  </si>
  <si>
    <t>27.</t>
  </si>
  <si>
    <t>28.</t>
  </si>
  <si>
    <t>30.</t>
  </si>
  <si>
    <t>31.</t>
  </si>
  <si>
    <t>34.</t>
  </si>
  <si>
    <t>37.</t>
  </si>
  <si>
    <t>38.</t>
  </si>
  <si>
    <t>45.</t>
  </si>
  <si>
    <t>47.</t>
  </si>
  <si>
    <t>49.</t>
  </si>
  <si>
    <t>55.</t>
  </si>
  <si>
    <t>69.</t>
  </si>
  <si>
    <t>72.</t>
  </si>
  <si>
    <t>73.</t>
  </si>
  <si>
    <t>74.</t>
  </si>
  <si>
    <t>78.</t>
  </si>
  <si>
    <t>79.</t>
  </si>
  <si>
    <t>80.</t>
  </si>
  <si>
    <t>81.</t>
  </si>
  <si>
    <t>87.</t>
  </si>
  <si>
    <t>98.</t>
  </si>
  <si>
    <t>103.</t>
  </si>
  <si>
    <t>112.</t>
  </si>
  <si>
    <t>117.</t>
  </si>
  <si>
    <t>121.</t>
  </si>
  <si>
    <t>Jogurt owocowy typu Danio, 140 g</t>
  </si>
  <si>
    <t>Kasza jaglana</t>
  </si>
  <si>
    <t>Makaron typu Lubella 2 kg (np. świderki, kokardki, nitki)</t>
  </si>
  <si>
    <t>Pomidory suszone</t>
  </si>
  <si>
    <t>Serek topiony typu hochland- różne smaki , 100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</si>
</sst>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u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9" fillId="0" borderId="0" xfId="0" applyFont="1" applyFill="1" applyAlignment="1">
      <alignment horizontal="right"/>
    </xf>
    <xf numFmtId="0" fontId="9" fillId="0" borderId="0" xfId="0" applyFont="1" applyFill="1" applyBorder="1"/>
    <xf numFmtId="0" fontId="10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9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vertical="top" wrapText="1"/>
    </xf>
    <xf numFmtId="0" fontId="11" fillId="0" borderId="1" xfId="0" applyFont="1" applyBorder="1" applyAlignment="1" applyProtection="1">
      <alignment wrapText="1"/>
    </xf>
    <xf numFmtId="0" fontId="16" fillId="0" borderId="2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7" fillId="0" borderId="1" xfId="0" applyFont="1" applyBorder="1" applyAlignment="1" applyProtection="1">
      <alignment wrapText="1"/>
    </xf>
    <xf numFmtId="0" fontId="20" fillId="0" borderId="3" xfId="0" applyFont="1" applyBorder="1" applyAlignment="1">
      <alignment vertical="top" wrapText="1"/>
    </xf>
    <xf numFmtId="0" fontId="22" fillId="0" borderId="1" xfId="0" applyFont="1" applyBorder="1" applyAlignment="1" applyProtection="1">
      <alignment wrapText="1"/>
    </xf>
    <xf numFmtId="0" fontId="11" fillId="0" borderId="1" xfId="0" applyFont="1" applyBorder="1" applyProtection="1"/>
    <xf numFmtId="0" fontId="23" fillId="0" borderId="1" xfId="0" applyFont="1" applyBorder="1" applyAlignment="1" applyProtection="1">
      <alignment wrapText="1"/>
    </xf>
    <xf numFmtId="0" fontId="11" fillId="0" borderId="1" xfId="0" applyFont="1" applyFill="1" applyBorder="1" applyAlignment="1" applyProtection="1">
      <alignment wrapText="1"/>
    </xf>
    <xf numFmtId="0" fontId="11" fillId="0" borderId="0" xfId="0" applyFont="1"/>
    <xf numFmtId="0" fontId="0" fillId="0" borderId="1" xfId="0" applyFill="1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/>
    <xf numFmtId="0" fontId="26" fillId="0" borderId="3" xfId="0" applyFont="1" applyBorder="1" applyAlignment="1">
      <alignment vertical="top" wrapText="1"/>
    </xf>
    <xf numFmtId="0" fontId="26" fillId="0" borderId="2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1" fillId="0" borderId="0" xfId="0" applyFont="1" applyBorder="1" applyAlignment="1">
      <alignment horizontal="center"/>
    </xf>
    <xf numFmtId="0" fontId="0" fillId="0" borderId="0" xfId="0" applyFill="1" applyBorder="1"/>
    <xf numFmtId="0" fontId="12" fillId="0" borderId="0" xfId="0" applyFont="1" applyAlignment="1">
      <alignment horizontal="left" vertical="center" wrapText="1"/>
    </xf>
    <xf numFmtId="0" fontId="9" fillId="0" borderId="0" xfId="0" applyFont="1" applyFill="1" applyBorder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3" borderId="4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0" fontId="10" fillId="0" borderId="0" xfId="0" applyFont="1" applyAlignment="1">
      <alignment wrapText="1"/>
    </xf>
    <xf numFmtId="0" fontId="1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tabSelected="1" topLeftCell="A118" zoomScale="85" zoomScaleNormal="85" workbookViewId="0">
      <selection activeCell="B103" sqref="B103"/>
    </sheetView>
  </sheetViews>
  <sheetFormatPr defaultRowHeight="15" x14ac:dyDescent="0.25"/>
  <cols>
    <col min="1" max="1" width="4.42578125" customWidth="1"/>
    <col min="2" max="2" width="26.7109375" customWidth="1"/>
    <col min="3" max="3" width="13.5703125" customWidth="1"/>
    <col min="4" max="4" width="8.5703125" customWidth="1"/>
    <col min="6" max="6" width="13.85546875" customWidth="1"/>
    <col min="7" max="8" width="11.5703125" customWidth="1"/>
    <col min="9" max="9" width="13.140625" customWidth="1"/>
    <col min="10" max="10" width="12.42578125" customWidth="1"/>
    <col min="11" max="11" width="14.140625" customWidth="1"/>
    <col min="12" max="12" width="18.5703125" customWidth="1"/>
  </cols>
  <sheetData>
    <row r="1" spans="1:11" ht="15.75" x14ac:dyDescent="0.25">
      <c r="A1" s="46" t="s">
        <v>501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31.5" customHeight="1" x14ac:dyDescent="0.25">
      <c r="A2" s="48" t="s">
        <v>108</v>
      </c>
      <c r="B2" s="48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49" t="s">
        <v>98</v>
      </c>
      <c r="B3" s="49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50" t="s">
        <v>99</v>
      </c>
      <c r="B4" s="49"/>
      <c r="C4" s="5"/>
      <c r="D4" s="5"/>
      <c r="E4" s="5"/>
      <c r="F4" s="5"/>
      <c r="G4" s="5"/>
      <c r="H4" s="5"/>
      <c r="I4" s="5"/>
      <c r="J4" s="5"/>
      <c r="K4" s="5"/>
    </row>
    <row r="5" spans="1:11" ht="78" customHeight="1" x14ac:dyDescent="0.25">
      <c r="A5" s="39" t="s">
        <v>110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36.75" customHeight="1" x14ac:dyDescent="0.25">
      <c r="A6" s="47" t="s">
        <v>533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8" spans="1:11" ht="90" x14ac:dyDescent="0.25">
      <c r="A8" s="10" t="s">
        <v>0</v>
      </c>
      <c r="B8" s="11" t="s">
        <v>90</v>
      </c>
      <c r="C8" s="2" t="s">
        <v>91</v>
      </c>
      <c r="D8" s="11" t="s">
        <v>92</v>
      </c>
      <c r="E8" s="11" t="s">
        <v>93</v>
      </c>
      <c r="F8" s="2" t="s">
        <v>109</v>
      </c>
      <c r="G8" s="2" t="s">
        <v>111</v>
      </c>
      <c r="H8" s="11" t="s">
        <v>94</v>
      </c>
      <c r="I8" s="11" t="s">
        <v>95</v>
      </c>
      <c r="J8" s="11" t="s">
        <v>96</v>
      </c>
      <c r="K8" s="11" t="s">
        <v>97</v>
      </c>
    </row>
    <row r="9" spans="1:11" ht="15.75" thickBot="1" x14ac:dyDescent="0.3">
      <c r="A9" s="12" t="s">
        <v>1</v>
      </c>
      <c r="B9" s="12" t="s">
        <v>2</v>
      </c>
      <c r="C9" s="1" t="s">
        <v>3</v>
      </c>
      <c r="D9" s="12" t="s">
        <v>4</v>
      </c>
      <c r="E9" s="12" t="s">
        <v>5</v>
      </c>
      <c r="F9" s="1" t="s">
        <v>6</v>
      </c>
      <c r="G9" s="1" t="s">
        <v>7</v>
      </c>
      <c r="H9" s="12" t="s">
        <v>8</v>
      </c>
      <c r="I9" s="12" t="s">
        <v>9</v>
      </c>
      <c r="J9" s="12" t="s">
        <v>10</v>
      </c>
      <c r="K9" s="12" t="s">
        <v>11</v>
      </c>
    </row>
    <row r="10" spans="1:11" ht="30.75" thickBot="1" x14ac:dyDescent="0.3">
      <c r="A10" s="13" t="s">
        <v>1</v>
      </c>
      <c r="B10" s="16" t="s">
        <v>502</v>
      </c>
      <c r="C10" s="31" t="s">
        <v>89</v>
      </c>
      <c r="D10" s="18">
        <v>100</v>
      </c>
      <c r="E10" s="14" t="s">
        <v>284</v>
      </c>
      <c r="F10" s="8"/>
      <c r="G10" s="9"/>
      <c r="H10" s="15">
        <f t="shared" ref="H10" si="0">F10*G10</f>
        <v>0</v>
      </c>
      <c r="I10" s="15">
        <f t="shared" ref="I10" si="1">F10+H10</f>
        <v>0</v>
      </c>
      <c r="J10" s="15">
        <f t="shared" ref="J10" si="2">D10*F10</f>
        <v>0</v>
      </c>
      <c r="K10" s="15">
        <f t="shared" ref="K10" si="3">D10*I10</f>
        <v>0</v>
      </c>
    </row>
    <row r="11" spans="1:11" ht="19.5" customHeight="1" thickBot="1" x14ac:dyDescent="0.3">
      <c r="A11" s="13" t="s">
        <v>2</v>
      </c>
      <c r="B11" s="17" t="s">
        <v>449</v>
      </c>
      <c r="C11" s="31" t="s">
        <v>89</v>
      </c>
      <c r="D11" s="19">
        <v>5</v>
      </c>
      <c r="E11" s="14" t="s">
        <v>284</v>
      </c>
      <c r="F11" s="8"/>
      <c r="G11" s="9"/>
      <c r="H11" s="15">
        <f t="shared" ref="H11:H54" si="4">F11*G11</f>
        <v>0</v>
      </c>
      <c r="I11" s="15">
        <f t="shared" ref="I11:I54" si="5">F11+H11</f>
        <v>0</v>
      </c>
      <c r="J11" s="15">
        <f t="shared" ref="J11:J54" si="6">D11*F11</f>
        <v>0</v>
      </c>
      <c r="K11" s="15">
        <f t="shared" ref="K11:K54" si="7">D11*I11</f>
        <v>0</v>
      </c>
    </row>
    <row r="12" spans="1:11" ht="31.5" customHeight="1" thickBot="1" x14ac:dyDescent="0.3">
      <c r="A12" s="13" t="s">
        <v>3</v>
      </c>
      <c r="B12" s="17" t="s">
        <v>503</v>
      </c>
      <c r="C12" s="31" t="s">
        <v>89</v>
      </c>
      <c r="D12" s="19">
        <v>20</v>
      </c>
      <c r="E12" s="14" t="s">
        <v>284</v>
      </c>
      <c r="F12" s="8"/>
      <c r="G12" s="9"/>
      <c r="H12" s="15">
        <f t="shared" si="4"/>
        <v>0</v>
      </c>
      <c r="I12" s="15">
        <f t="shared" si="5"/>
        <v>0</v>
      </c>
      <c r="J12" s="15">
        <f t="shared" si="6"/>
        <v>0</v>
      </c>
      <c r="K12" s="15">
        <f t="shared" si="7"/>
        <v>0</v>
      </c>
    </row>
    <row r="13" spans="1:11" ht="19.5" customHeight="1" thickBot="1" x14ac:dyDescent="0.3">
      <c r="A13" s="13" t="s">
        <v>4</v>
      </c>
      <c r="B13" s="17" t="s">
        <v>504</v>
      </c>
      <c r="C13" s="31" t="s">
        <v>89</v>
      </c>
      <c r="D13" s="19">
        <v>60</v>
      </c>
      <c r="E13" s="14" t="s">
        <v>284</v>
      </c>
      <c r="F13" s="8"/>
      <c r="G13" s="9"/>
      <c r="H13" s="15">
        <f t="shared" si="4"/>
        <v>0</v>
      </c>
      <c r="I13" s="15">
        <f t="shared" si="5"/>
        <v>0</v>
      </c>
      <c r="J13" s="15">
        <f t="shared" si="6"/>
        <v>0</v>
      </c>
      <c r="K13" s="15">
        <f t="shared" si="7"/>
        <v>0</v>
      </c>
    </row>
    <row r="14" spans="1:11" ht="19.5" customHeight="1" thickBot="1" x14ac:dyDescent="0.3">
      <c r="A14" s="13" t="s">
        <v>5</v>
      </c>
      <c r="B14" s="17" t="s">
        <v>473</v>
      </c>
      <c r="C14" s="31" t="s">
        <v>89</v>
      </c>
      <c r="D14" s="19">
        <v>60</v>
      </c>
      <c r="E14" s="14" t="s">
        <v>284</v>
      </c>
      <c r="F14" s="8"/>
      <c r="G14" s="9"/>
      <c r="H14" s="15">
        <f t="shared" si="4"/>
        <v>0</v>
      </c>
      <c r="I14" s="15">
        <f t="shared" si="5"/>
        <v>0</v>
      </c>
      <c r="J14" s="15">
        <f t="shared" si="6"/>
        <v>0</v>
      </c>
      <c r="K14" s="15">
        <f t="shared" si="7"/>
        <v>0</v>
      </c>
    </row>
    <row r="15" spans="1:11" ht="19.5" customHeight="1" thickBot="1" x14ac:dyDescent="0.3">
      <c r="A15" s="13" t="s">
        <v>6</v>
      </c>
      <c r="B15" s="17" t="s">
        <v>451</v>
      </c>
      <c r="C15" s="31" t="s">
        <v>89</v>
      </c>
      <c r="D15" s="19">
        <v>60</v>
      </c>
      <c r="E15" s="14" t="s">
        <v>284</v>
      </c>
      <c r="F15" s="8"/>
      <c r="G15" s="9"/>
      <c r="H15" s="15">
        <f t="shared" si="4"/>
        <v>0</v>
      </c>
      <c r="I15" s="15">
        <f t="shared" si="5"/>
        <v>0</v>
      </c>
      <c r="J15" s="15">
        <f t="shared" si="6"/>
        <v>0</v>
      </c>
      <c r="K15" s="15">
        <f t="shared" si="7"/>
        <v>0</v>
      </c>
    </row>
    <row r="16" spans="1:11" ht="19.5" customHeight="1" thickBot="1" x14ac:dyDescent="0.3">
      <c r="A16" s="13" t="s">
        <v>7</v>
      </c>
      <c r="B16" s="17" t="s">
        <v>450</v>
      </c>
      <c r="C16" s="31" t="s">
        <v>89</v>
      </c>
      <c r="D16" s="19">
        <v>300</v>
      </c>
      <c r="E16" s="14" t="s">
        <v>284</v>
      </c>
      <c r="F16" s="8"/>
      <c r="G16" s="9"/>
      <c r="H16" s="15">
        <f t="shared" si="4"/>
        <v>0</v>
      </c>
      <c r="I16" s="15">
        <f t="shared" si="5"/>
        <v>0</v>
      </c>
      <c r="J16" s="15">
        <f t="shared" si="6"/>
        <v>0</v>
      </c>
      <c r="K16" s="15">
        <f t="shared" si="7"/>
        <v>0</v>
      </c>
    </row>
    <row r="17" spans="1:11" ht="16.5" thickBot="1" x14ac:dyDescent="0.3">
      <c r="A17" s="13" t="s">
        <v>8</v>
      </c>
      <c r="B17" s="17" t="s">
        <v>539</v>
      </c>
      <c r="C17" s="31" t="s">
        <v>89</v>
      </c>
      <c r="D17" s="19">
        <v>100</v>
      </c>
      <c r="E17" s="14" t="s">
        <v>284</v>
      </c>
      <c r="F17" s="8"/>
      <c r="G17" s="9"/>
      <c r="H17" s="15">
        <f t="shared" si="4"/>
        <v>0</v>
      </c>
      <c r="I17" s="15">
        <f t="shared" si="5"/>
        <v>0</v>
      </c>
      <c r="J17" s="15">
        <f t="shared" si="6"/>
        <v>0</v>
      </c>
      <c r="K17" s="15">
        <f t="shared" si="7"/>
        <v>0</v>
      </c>
    </row>
    <row r="18" spans="1:11" ht="45.75" thickBot="1" x14ac:dyDescent="0.3">
      <c r="A18" s="13" t="s">
        <v>9</v>
      </c>
      <c r="B18" s="17" t="s">
        <v>528</v>
      </c>
      <c r="C18" s="31" t="s">
        <v>89</v>
      </c>
      <c r="D18" s="20">
        <v>30</v>
      </c>
      <c r="E18" s="14" t="s">
        <v>285</v>
      </c>
      <c r="F18" s="8"/>
      <c r="G18" s="9"/>
      <c r="H18" s="15">
        <f t="shared" si="4"/>
        <v>0</v>
      </c>
      <c r="I18" s="15">
        <f t="shared" si="5"/>
        <v>0</v>
      </c>
      <c r="J18" s="15">
        <f t="shared" si="6"/>
        <v>0</v>
      </c>
      <c r="K18" s="15">
        <f t="shared" si="7"/>
        <v>0</v>
      </c>
    </row>
    <row r="19" spans="1:11" ht="19.5" customHeight="1" thickBot="1" x14ac:dyDescent="0.3">
      <c r="A19" s="13" t="s">
        <v>10</v>
      </c>
      <c r="B19" s="17" t="s">
        <v>505</v>
      </c>
      <c r="C19" s="31" t="s">
        <v>89</v>
      </c>
      <c r="D19" s="20">
        <v>80</v>
      </c>
      <c r="E19" s="14" t="s">
        <v>284</v>
      </c>
      <c r="F19" s="8"/>
      <c r="G19" s="9"/>
      <c r="H19" s="15">
        <f t="shared" si="4"/>
        <v>0</v>
      </c>
      <c r="I19" s="15">
        <f t="shared" si="5"/>
        <v>0</v>
      </c>
      <c r="J19" s="15">
        <f t="shared" si="6"/>
        <v>0</v>
      </c>
      <c r="K19" s="15">
        <f t="shared" si="7"/>
        <v>0</v>
      </c>
    </row>
    <row r="20" spans="1:11" ht="19.5" customHeight="1" thickBot="1" x14ac:dyDescent="0.3">
      <c r="A20" s="13" t="s">
        <v>11</v>
      </c>
      <c r="B20" s="17" t="s">
        <v>506</v>
      </c>
      <c r="C20" s="31" t="s">
        <v>89</v>
      </c>
      <c r="D20" s="20">
        <v>40</v>
      </c>
      <c r="E20" s="14" t="s">
        <v>284</v>
      </c>
      <c r="F20" s="8"/>
      <c r="G20" s="9"/>
      <c r="H20" s="15">
        <f t="shared" si="4"/>
        <v>0</v>
      </c>
      <c r="I20" s="15">
        <f t="shared" si="5"/>
        <v>0</v>
      </c>
      <c r="J20" s="15">
        <f t="shared" si="6"/>
        <v>0</v>
      </c>
      <c r="K20" s="15">
        <f t="shared" si="7"/>
        <v>0</v>
      </c>
    </row>
    <row r="21" spans="1:11" ht="19.5" customHeight="1" thickBot="1" x14ac:dyDescent="0.3">
      <c r="A21" s="13" t="s">
        <v>560</v>
      </c>
      <c r="B21" s="17" t="s">
        <v>507</v>
      </c>
      <c r="C21" s="31" t="s">
        <v>89</v>
      </c>
      <c r="D21" s="20">
        <v>40</v>
      </c>
      <c r="E21" s="14" t="s">
        <v>284</v>
      </c>
      <c r="F21" s="8"/>
      <c r="G21" s="9"/>
      <c r="H21" s="15">
        <f t="shared" si="4"/>
        <v>0</v>
      </c>
      <c r="I21" s="15">
        <f t="shared" si="5"/>
        <v>0</v>
      </c>
      <c r="J21" s="15">
        <f t="shared" si="6"/>
        <v>0</v>
      </c>
      <c r="K21" s="15">
        <f t="shared" si="7"/>
        <v>0</v>
      </c>
    </row>
    <row r="22" spans="1:11" ht="19.5" customHeight="1" thickBot="1" x14ac:dyDescent="0.3">
      <c r="A22" s="13" t="s">
        <v>12</v>
      </c>
      <c r="B22" s="17" t="s">
        <v>454</v>
      </c>
      <c r="C22" s="31" t="s">
        <v>89</v>
      </c>
      <c r="D22" s="20">
        <v>60</v>
      </c>
      <c r="E22" s="14" t="s">
        <v>285</v>
      </c>
      <c r="F22" s="8"/>
      <c r="G22" s="9"/>
      <c r="H22" s="15">
        <f t="shared" si="4"/>
        <v>0</v>
      </c>
      <c r="I22" s="15">
        <f t="shared" si="5"/>
        <v>0</v>
      </c>
      <c r="J22" s="15">
        <f t="shared" si="6"/>
        <v>0</v>
      </c>
      <c r="K22" s="15">
        <f t="shared" si="7"/>
        <v>0</v>
      </c>
    </row>
    <row r="23" spans="1:11" ht="19.5" customHeight="1" thickBot="1" x14ac:dyDescent="0.3">
      <c r="A23" s="13" t="s">
        <v>561</v>
      </c>
      <c r="B23" s="17" t="s">
        <v>453</v>
      </c>
      <c r="C23" s="31" t="s">
        <v>89</v>
      </c>
      <c r="D23" s="20">
        <v>90</v>
      </c>
      <c r="E23" s="14" t="s">
        <v>284</v>
      </c>
      <c r="F23" s="8"/>
      <c r="G23" s="9"/>
      <c r="H23" s="15">
        <f t="shared" si="4"/>
        <v>0</v>
      </c>
      <c r="I23" s="15">
        <f t="shared" si="5"/>
        <v>0</v>
      </c>
      <c r="J23" s="15">
        <f t="shared" si="6"/>
        <v>0</v>
      </c>
      <c r="K23" s="15">
        <f t="shared" si="7"/>
        <v>0</v>
      </c>
    </row>
    <row r="24" spans="1:11" ht="19.5" customHeight="1" thickBot="1" x14ac:dyDescent="0.3">
      <c r="A24" s="13" t="s">
        <v>13</v>
      </c>
      <c r="B24" s="17" t="s">
        <v>452</v>
      </c>
      <c r="C24" s="31" t="s">
        <v>89</v>
      </c>
      <c r="D24" s="20">
        <v>10</v>
      </c>
      <c r="E24" s="14" t="s">
        <v>284</v>
      </c>
      <c r="F24" s="8"/>
      <c r="G24" s="9"/>
      <c r="H24" s="15">
        <f t="shared" si="4"/>
        <v>0</v>
      </c>
      <c r="I24" s="15">
        <f t="shared" si="5"/>
        <v>0</v>
      </c>
      <c r="J24" s="15">
        <f t="shared" si="6"/>
        <v>0</v>
      </c>
      <c r="K24" s="15">
        <f t="shared" si="7"/>
        <v>0</v>
      </c>
    </row>
    <row r="25" spans="1:11" ht="16.5" thickBot="1" x14ac:dyDescent="0.3">
      <c r="A25" s="13" t="s">
        <v>562</v>
      </c>
      <c r="B25" s="17" t="s">
        <v>455</v>
      </c>
      <c r="C25" s="31" t="s">
        <v>89</v>
      </c>
      <c r="D25" s="20">
        <v>20</v>
      </c>
      <c r="E25" s="14" t="s">
        <v>284</v>
      </c>
      <c r="F25" s="8"/>
      <c r="G25" s="9"/>
      <c r="H25" s="15">
        <f t="shared" si="4"/>
        <v>0</v>
      </c>
      <c r="I25" s="15">
        <f t="shared" si="5"/>
        <v>0</v>
      </c>
      <c r="J25" s="15">
        <f t="shared" si="6"/>
        <v>0</v>
      </c>
      <c r="K25" s="15">
        <f t="shared" si="7"/>
        <v>0</v>
      </c>
    </row>
    <row r="26" spans="1:11" ht="31.5" customHeight="1" thickBot="1" x14ac:dyDescent="0.3">
      <c r="A26" s="13" t="s">
        <v>14</v>
      </c>
      <c r="B26" s="17" t="s">
        <v>456</v>
      </c>
      <c r="C26" s="32" t="s">
        <v>89</v>
      </c>
      <c r="D26" s="20">
        <v>225</v>
      </c>
      <c r="E26" s="14" t="s">
        <v>284</v>
      </c>
      <c r="F26" s="8"/>
      <c r="G26" s="9"/>
      <c r="H26" s="15">
        <f t="shared" si="4"/>
        <v>0</v>
      </c>
      <c r="I26" s="15">
        <f t="shared" si="5"/>
        <v>0</v>
      </c>
      <c r="J26" s="15">
        <f t="shared" si="6"/>
        <v>0</v>
      </c>
      <c r="K26" s="15">
        <f t="shared" si="7"/>
        <v>0</v>
      </c>
    </row>
    <row r="27" spans="1:11" ht="31.5" customHeight="1" thickBot="1" x14ac:dyDescent="0.3">
      <c r="A27" s="13" t="s">
        <v>15</v>
      </c>
      <c r="B27" s="17" t="s">
        <v>457</v>
      </c>
      <c r="C27" s="32" t="s">
        <v>89</v>
      </c>
      <c r="D27" s="20">
        <v>10</v>
      </c>
      <c r="E27" s="14" t="s">
        <v>284</v>
      </c>
      <c r="F27" s="8"/>
      <c r="G27" s="9"/>
      <c r="H27" s="15">
        <f t="shared" si="4"/>
        <v>0</v>
      </c>
      <c r="I27" s="15">
        <f t="shared" si="5"/>
        <v>0</v>
      </c>
      <c r="J27" s="15">
        <f t="shared" si="6"/>
        <v>0</v>
      </c>
      <c r="K27" s="15">
        <f t="shared" si="7"/>
        <v>0</v>
      </c>
    </row>
    <row r="28" spans="1:11" ht="77.25" customHeight="1" thickBot="1" x14ac:dyDescent="0.3">
      <c r="A28" s="13" t="s">
        <v>16</v>
      </c>
      <c r="B28" s="34" t="s">
        <v>508</v>
      </c>
      <c r="C28" s="32"/>
      <c r="D28" s="20">
        <v>140</v>
      </c>
      <c r="E28" s="14" t="s">
        <v>284</v>
      </c>
      <c r="F28" s="8"/>
      <c r="G28" s="9"/>
      <c r="H28" s="15">
        <f t="shared" si="4"/>
        <v>0</v>
      </c>
      <c r="I28" s="15">
        <f t="shared" si="5"/>
        <v>0</v>
      </c>
      <c r="J28" s="15">
        <f t="shared" si="6"/>
        <v>0</v>
      </c>
      <c r="K28" s="15">
        <f t="shared" si="7"/>
        <v>0</v>
      </c>
    </row>
    <row r="29" spans="1:11" ht="33" customHeight="1" thickBot="1" x14ac:dyDescent="0.3">
      <c r="A29" s="13" t="s">
        <v>563</v>
      </c>
      <c r="B29" s="17" t="s">
        <v>487</v>
      </c>
      <c r="C29" s="32" t="s">
        <v>89</v>
      </c>
      <c r="D29" s="20">
        <v>100</v>
      </c>
      <c r="E29" s="14" t="s">
        <v>284</v>
      </c>
      <c r="F29" s="8"/>
      <c r="G29" s="9"/>
      <c r="H29" s="15">
        <f t="shared" si="4"/>
        <v>0</v>
      </c>
      <c r="I29" s="15">
        <f t="shared" si="5"/>
        <v>0</v>
      </c>
      <c r="J29" s="15">
        <f t="shared" si="6"/>
        <v>0</v>
      </c>
      <c r="K29" s="15">
        <f t="shared" si="7"/>
        <v>0</v>
      </c>
    </row>
    <row r="30" spans="1:11" ht="33" customHeight="1" thickBot="1" x14ac:dyDescent="0.3">
      <c r="A30" s="13" t="s">
        <v>17</v>
      </c>
      <c r="B30" s="17" t="s">
        <v>540</v>
      </c>
      <c r="C30" s="32" t="s">
        <v>89</v>
      </c>
      <c r="D30" s="20">
        <v>90</v>
      </c>
      <c r="E30" s="14" t="s">
        <v>284</v>
      </c>
      <c r="F30" s="8"/>
      <c r="G30" s="9"/>
      <c r="H30" s="15">
        <f t="shared" si="4"/>
        <v>0</v>
      </c>
      <c r="I30" s="15">
        <f t="shared" si="5"/>
        <v>0</v>
      </c>
      <c r="J30" s="15">
        <f t="shared" si="6"/>
        <v>0</v>
      </c>
      <c r="K30" s="15">
        <f t="shared" si="7"/>
        <v>0</v>
      </c>
    </row>
    <row r="31" spans="1:11" ht="30.75" thickBot="1" x14ac:dyDescent="0.3">
      <c r="A31" s="13" t="s">
        <v>18</v>
      </c>
      <c r="B31" s="17" t="s">
        <v>141</v>
      </c>
      <c r="C31" s="32" t="s">
        <v>89</v>
      </c>
      <c r="D31" s="20">
        <v>150</v>
      </c>
      <c r="E31" s="14" t="s">
        <v>284</v>
      </c>
      <c r="F31" s="8"/>
      <c r="G31" s="9"/>
      <c r="H31" s="15">
        <f t="shared" si="4"/>
        <v>0</v>
      </c>
      <c r="I31" s="15">
        <f t="shared" si="5"/>
        <v>0</v>
      </c>
      <c r="J31" s="15">
        <f t="shared" si="6"/>
        <v>0</v>
      </c>
      <c r="K31" s="15">
        <f t="shared" si="7"/>
        <v>0</v>
      </c>
    </row>
    <row r="32" spans="1:11" ht="16.5" thickBot="1" x14ac:dyDescent="0.3">
      <c r="A32" s="13" t="s">
        <v>19</v>
      </c>
      <c r="B32" s="17" t="s">
        <v>488</v>
      </c>
      <c r="C32" s="32" t="s">
        <v>89</v>
      </c>
      <c r="D32" s="20">
        <v>150</v>
      </c>
      <c r="E32" s="14" t="s">
        <v>284</v>
      </c>
      <c r="F32" s="8"/>
      <c r="G32" s="9"/>
      <c r="H32" s="15">
        <f t="shared" si="4"/>
        <v>0</v>
      </c>
      <c r="I32" s="15">
        <f t="shared" si="5"/>
        <v>0</v>
      </c>
      <c r="J32" s="15">
        <f t="shared" si="6"/>
        <v>0</v>
      </c>
      <c r="K32" s="15">
        <f t="shared" si="7"/>
        <v>0</v>
      </c>
    </row>
    <row r="33" spans="1:11" ht="30.75" thickBot="1" x14ac:dyDescent="0.3">
      <c r="A33" s="13" t="s">
        <v>564</v>
      </c>
      <c r="B33" s="17" t="s">
        <v>541</v>
      </c>
      <c r="C33" s="32" t="s">
        <v>89</v>
      </c>
      <c r="D33" s="20">
        <v>20</v>
      </c>
      <c r="E33" s="14" t="s">
        <v>284</v>
      </c>
      <c r="F33" s="8"/>
      <c r="G33" s="9"/>
      <c r="H33" s="15">
        <f t="shared" si="4"/>
        <v>0</v>
      </c>
      <c r="I33" s="15">
        <f t="shared" si="5"/>
        <v>0</v>
      </c>
      <c r="J33" s="15">
        <f t="shared" si="6"/>
        <v>0</v>
      </c>
      <c r="K33" s="15">
        <f t="shared" si="7"/>
        <v>0</v>
      </c>
    </row>
    <row r="34" spans="1:11" ht="30.75" thickBot="1" x14ac:dyDescent="0.3">
      <c r="A34" s="13" t="s">
        <v>565</v>
      </c>
      <c r="B34" s="17" t="s">
        <v>542</v>
      </c>
      <c r="C34" s="32" t="s">
        <v>89</v>
      </c>
      <c r="D34" s="20">
        <v>20</v>
      </c>
      <c r="E34" s="14" t="s">
        <v>284</v>
      </c>
      <c r="F34" s="8"/>
      <c r="G34" s="9"/>
      <c r="H34" s="15">
        <f t="shared" si="4"/>
        <v>0</v>
      </c>
      <c r="I34" s="15">
        <f t="shared" si="5"/>
        <v>0</v>
      </c>
      <c r="J34" s="15">
        <f t="shared" si="6"/>
        <v>0</v>
      </c>
      <c r="K34" s="15">
        <f t="shared" si="7"/>
        <v>0</v>
      </c>
    </row>
    <row r="35" spans="1:11" ht="16.5" thickBot="1" x14ac:dyDescent="0.3">
      <c r="A35" s="13" t="s">
        <v>557</v>
      </c>
      <c r="B35" s="17" t="s">
        <v>509</v>
      </c>
      <c r="C35" s="32" t="s">
        <v>89</v>
      </c>
      <c r="D35" s="20">
        <v>20</v>
      </c>
      <c r="E35" s="14" t="s">
        <v>284</v>
      </c>
      <c r="F35" s="8"/>
      <c r="G35" s="9"/>
      <c r="H35" s="15">
        <f t="shared" si="4"/>
        <v>0</v>
      </c>
      <c r="I35" s="15">
        <f t="shared" si="5"/>
        <v>0</v>
      </c>
      <c r="J35" s="15">
        <f t="shared" si="6"/>
        <v>0</v>
      </c>
      <c r="K35" s="15">
        <f t="shared" si="7"/>
        <v>0</v>
      </c>
    </row>
    <row r="36" spans="1:11" ht="21" customHeight="1" thickBot="1" x14ac:dyDescent="0.3">
      <c r="A36" s="13" t="s">
        <v>566</v>
      </c>
      <c r="B36" s="17" t="s">
        <v>146</v>
      </c>
      <c r="C36" s="32" t="s">
        <v>89</v>
      </c>
      <c r="D36" s="20">
        <v>10</v>
      </c>
      <c r="E36" s="14" t="s">
        <v>284</v>
      </c>
      <c r="F36" s="8"/>
      <c r="G36" s="9"/>
      <c r="H36" s="15">
        <f t="shared" si="4"/>
        <v>0</v>
      </c>
      <c r="I36" s="15">
        <f t="shared" si="5"/>
        <v>0</v>
      </c>
      <c r="J36" s="15">
        <f t="shared" si="6"/>
        <v>0</v>
      </c>
      <c r="K36" s="15">
        <f t="shared" si="7"/>
        <v>0</v>
      </c>
    </row>
    <row r="37" spans="1:11" ht="45.75" thickBot="1" x14ac:dyDescent="0.3">
      <c r="A37" s="13" t="s">
        <v>567</v>
      </c>
      <c r="B37" s="36" t="s">
        <v>543</v>
      </c>
      <c r="C37" s="32"/>
      <c r="D37" s="20">
        <v>30</v>
      </c>
      <c r="E37" s="14" t="s">
        <v>284</v>
      </c>
      <c r="F37" s="8"/>
      <c r="G37" s="9"/>
      <c r="H37" s="15">
        <f t="shared" si="4"/>
        <v>0</v>
      </c>
      <c r="I37" s="15">
        <f t="shared" si="5"/>
        <v>0</v>
      </c>
      <c r="J37" s="15">
        <f t="shared" si="6"/>
        <v>0</v>
      </c>
      <c r="K37" s="15">
        <f t="shared" si="7"/>
        <v>0</v>
      </c>
    </row>
    <row r="38" spans="1:11" ht="30.75" thickBot="1" x14ac:dyDescent="0.3">
      <c r="A38" s="13" t="s">
        <v>558</v>
      </c>
      <c r="B38" s="34" t="s">
        <v>486</v>
      </c>
      <c r="C38" s="32" t="s">
        <v>89</v>
      </c>
      <c r="D38" s="20">
        <v>6000</v>
      </c>
      <c r="E38" s="14" t="s">
        <v>284</v>
      </c>
      <c r="F38" s="8"/>
      <c r="G38" s="9"/>
      <c r="H38" s="15">
        <f t="shared" si="4"/>
        <v>0</v>
      </c>
      <c r="I38" s="15">
        <f t="shared" si="5"/>
        <v>0</v>
      </c>
      <c r="J38" s="15">
        <f t="shared" si="6"/>
        <v>0</v>
      </c>
      <c r="K38" s="15">
        <f t="shared" si="7"/>
        <v>0</v>
      </c>
    </row>
    <row r="39" spans="1:11" ht="30.75" thickBot="1" x14ac:dyDescent="0.3">
      <c r="A39" s="13" t="s">
        <v>568</v>
      </c>
      <c r="B39" s="17" t="s">
        <v>510</v>
      </c>
      <c r="C39" s="32"/>
      <c r="D39" s="20">
        <v>160</v>
      </c>
      <c r="E39" s="14" t="s">
        <v>284</v>
      </c>
      <c r="F39" s="8"/>
      <c r="G39" s="9"/>
      <c r="H39" s="15">
        <f t="shared" si="4"/>
        <v>0</v>
      </c>
      <c r="I39" s="15">
        <f t="shared" si="5"/>
        <v>0</v>
      </c>
      <c r="J39" s="15">
        <f t="shared" si="6"/>
        <v>0</v>
      </c>
      <c r="K39" s="15">
        <f t="shared" si="7"/>
        <v>0</v>
      </c>
    </row>
    <row r="40" spans="1:11" ht="30.75" thickBot="1" x14ac:dyDescent="0.3">
      <c r="A40" s="13" t="s">
        <v>569</v>
      </c>
      <c r="B40" s="17" t="s">
        <v>498</v>
      </c>
      <c r="C40" s="32"/>
      <c r="D40" s="20">
        <v>500</v>
      </c>
      <c r="E40" s="14" t="s">
        <v>284</v>
      </c>
      <c r="F40" s="8"/>
      <c r="G40" s="9"/>
      <c r="H40" s="15">
        <f t="shared" si="4"/>
        <v>0</v>
      </c>
      <c r="I40" s="15">
        <f t="shared" si="5"/>
        <v>0</v>
      </c>
      <c r="J40" s="15">
        <f t="shared" si="6"/>
        <v>0</v>
      </c>
      <c r="K40" s="15">
        <f t="shared" si="7"/>
        <v>0</v>
      </c>
    </row>
    <row r="41" spans="1:11" ht="30.75" thickBot="1" x14ac:dyDescent="0.3">
      <c r="A41" s="13" t="s">
        <v>20</v>
      </c>
      <c r="B41" s="17" t="s">
        <v>591</v>
      </c>
      <c r="C41" s="32"/>
      <c r="D41" s="20">
        <v>100</v>
      </c>
      <c r="E41" s="14" t="s">
        <v>284</v>
      </c>
      <c r="F41" s="8"/>
      <c r="G41" s="9"/>
      <c r="H41" s="15">
        <f t="shared" si="4"/>
        <v>0</v>
      </c>
      <c r="I41" s="15">
        <f t="shared" si="5"/>
        <v>0</v>
      </c>
      <c r="J41" s="15">
        <f t="shared" si="6"/>
        <v>0</v>
      </c>
      <c r="K41" s="15">
        <f t="shared" si="7"/>
        <v>0</v>
      </c>
    </row>
    <row r="42" spans="1:11" ht="30.75" thickBot="1" x14ac:dyDescent="0.3">
      <c r="A42" s="13" t="s">
        <v>21</v>
      </c>
      <c r="B42" s="17" t="s">
        <v>511</v>
      </c>
      <c r="C42" s="32"/>
      <c r="D42" s="20">
        <v>160</v>
      </c>
      <c r="E42" s="14" t="s">
        <v>284</v>
      </c>
      <c r="F42" s="8"/>
      <c r="G42" s="9"/>
      <c r="H42" s="15">
        <f t="shared" si="4"/>
        <v>0</v>
      </c>
      <c r="I42" s="15">
        <f t="shared" si="5"/>
        <v>0</v>
      </c>
      <c r="J42" s="15">
        <f t="shared" si="6"/>
        <v>0</v>
      </c>
      <c r="K42" s="15">
        <f t="shared" si="7"/>
        <v>0</v>
      </c>
    </row>
    <row r="43" spans="1:11" ht="16.5" thickBot="1" x14ac:dyDescent="0.3">
      <c r="A43" s="13" t="s">
        <v>570</v>
      </c>
      <c r="B43" s="17" t="s">
        <v>499</v>
      </c>
      <c r="C43" s="32" t="s">
        <v>89</v>
      </c>
      <c r="D43" s="20">
        <v>300</v>
      </c>
      <c r="E43" s="14" t="s">
        <v>284</v>
      </c>
      <c r="F43" s="8"/>
      <c r="G43" s="9"/>
      <c r="H43" s="15">
        <f t="shared" si="4"/>
        <v>0</v>
      </c>
      <c r="I43" s="15">
        <f t="shared" si="5"/>
        <v>0</v>
      </c>
      <c r="J43" s="15">
        <f t="shared" si="6"/>
        <v>0</v>
      </c>
      <c r="K43" s="15">
        <f t="shared" si="7"/>
        <v>0</v>
      </c>
    </row>
    <row r="44" spans="1:11" ht="16.5" customHeight="1" thickBot="1" x14ac:dyDescent="0.3">
      <c r="A44" s="13" t="s">
        <v>22</v>
      </c>
      <c r="B44" s="17" t="s">
        <v>458</v>
      </c>
      <c r="C44" s="32" t="s">
        <v>89</v>
      </c>
      <c r="D44" s="20">
        <v>30</v>
      </c>
      <c r="E44" s="14" t="s">
        <v>284</v>
      </c>
      <c r="F44" s="8"/>
      <c r="G44" s="9"/>
      <c r="H44" s="15">
        <f t="shared" si="4"/>
        <v>0</v>
      </c>
      <c r="I44" s="15">
        <f t="shared" si="5"/>
        <v>0</v>
      </c>
      <c r="J44" s="15">
        <f t="shared" si="6"/>
        <v>0</v>
      </c>
      <c r="K44" s="15">
        <f t="shared" si="7"/>
        <v>0</v>
      </c>
    </row>
    <row r="45" spans="1:11" ht="17.25" customHeight="1" thickBot="1" x14ac:dyDescent="0.3">
      <c r="A45" s="13" t="s">
        <v>23</v>
      </c>
      <c r="B45" s="17" t="s">
        <v>489</v>
      </c>
      <c r="C45" s="32" t="s">
        <v>89</v>
      </c>
      <c r="D45" s="20">
        <v>40</v>
      </c>
      <c r="E45" s="14" t="s">
        <v>284</v>
      </c>
      <c r="F45" s="8"/>
      <c r="G45" s="9"/>
      <c r="H45" s="15">
        <f t="shared" si="4"/>
        <v>0</v>
      </c>
      <c r="I45" s="15">
        <f t="shared" si="5"/>
        <v>0</v>
      </c>
      <c r="J45" s="15">
        <f t="shared" si="6"/>
        <v>0</v>
      </c>
      <c r="K45" s="15">
        <f t="shared" si="7"/>
        <v>0</v>
      </c>
    </row>
    <row r="46" spans="1:11" ht="17.25" customHeight="1" thickBot="1" x14ac:dyDescent="0.3">
      <c r="A46" s="13" t="s">
        <v>571</v>
      </c>
      <c r="B46" s="17" t="s">
        <v>544</v>
      </c>
      <c r="C46" s="32" t="s">
        <v>89</v>
      </c>
      <c r="D46" s="20">
        <v>300</v>
      </c>
      <c r="E46" s="14" t="s">
        <v>284</v>
      </c>
      <c r="F46" s="8"/>
      <c r="G46" s="9"/>
      <c r="H46" s="15">
        <f t="shared" si="4"/>
        <v>0</v>
      </c>
      <c r="I46" s="15">
        <f t="shared" si="5"/>
        <v>0</v>
      </c>
      <c r="J46" s="15">
        <f t="shared" si="6"/>
        <v>0</v>
      </c>
      <c r="K46" s="15">
        <f t="shared" si="7"/>
        <v>0</v>
      </c>
    </row>
    <row r="47" spans="1:11" ht="17.25" customHeight="1" thickBot="1" x14ac:dyDescent="0.3">
      <c r="A47" s="13" t="s">
        <v>572</v>
      </c>
      <c r="B47" s="17" t="s">
        <v>592</v>
      </c>
      <c r="C47" s="32" t="s">
        <v>89</v>
      </c>
      <c r="D47" s="20">
        <v>150</v>
      </c>
      <c r="E47" s="14" t="s">
        <v>284</v>
      </c>
      <c r="F47" s="8"/>
      <c r="G47" s="9"/>
      <c r="H47" s="15">
        <f t="shared" si="4"/>
        <v>0</v>
      </c>
      <c r="I47" s="15">
        <f t="shared" si="5"/>
        <v>0</v>
      </c>
      <c r="J47" s="15">
        <f t="shared" si="6"/>
        <v>0</v>
      </c>
      <c r="K47" s="15">
        <f t="shared" si="7"/>
        <v>0</v>
      </c>
    </row>
    <row r="48" spans="1:11" ht="21.75" customHeight="1" thickBot="1" x14ac:dyDescent="0.3">
      <c r="A48" s="13" t="s">
        <v>24</v>
      </c>
      <c r="B48" s="17" t="s">
        <v>459</v>
      </c>
      <c r="C48" s="32" t="s">
        <v>89</v>
      </c>
      <c r="D48" s="20">
        <v>50</v>
      </c>
      <c r="E48" s="14" t="s">
        <v>284</v>
      </c>
      <c r="F48" s="8"/>
      <c r="G48" s="9"/>
      <c r="H48" s="15">
        <f t="shared" si="4"/>
        <v>0</v>
      </c>
      <c r="I48" s="15">
        <f t="shared" si="5"/>
        <v>0</v>
      </c>
      <c r="J48" s="15">
        <f t="shared" si="6"/>
        <v>0</v>
      </c>
      <c r="K48" s="15">
        <f t="shared" si="7"/>
        <v>0</v>
      </c>
    </row>
    <row r="49" spans="1:11" ht="21.75" customHeight="1" thickBot="1" x14ac:dyDescent="0.3">
      <c r="A49" s="13" t="s">
        <v>25</v>
      </c>
      <c r="B49" s="17" t="s">
        <v>512</v>
      </c>
      <c r="C49" s="32" t="s">
        <v>89</v>
      </c>
      <c r="D49" s="20">
        <v>30</v>
      </c>
      <c r="E49" s="14" t="s">
        <v>284</v>
      </c>
      <c r="F49" s="8"/>
      <c r="G49" s="9"/>
      <c r="H49" s="15">
        <f t="shared" si="4"/>
        <v>0</v>
      </c>
      <c r="I49" s="15">
        <f t="shared" si="5"/>
        <v>0</v>
      </c>
      <c r="J49" s="15">
        <f t="shared" si="6"/>
        <v>0</v>
      </c>
      <c r="K49" s="15">
        <f t="shared" si="7"/>
        <v>0</v>
      </c>
    </row>
    <row r="50" spans="1:11" ht="21.75" customHeight="1" thickBot="1" x14ac:dyDescent="0.3">
      <c r="A50" s="13" t="s">
        <v>26</v>
      </c>
      <c r="B50" s="17" t="s">
        <v>513</v>
      </c>
      <c r="C50" s="32"/>
      <c r="D50" s="20">
        <v>20</v>
      </c>
      <c r="E50" s="14" t="s">
        <v>284</v>
      </c>
      <c r="F50" s="8"/>
      <c r="G50" s="9"/>
      <c r="H50" s="15">
        <f t="shared" si="4"/>
        <v>0</v>
      </c>
      <c r="I50" s="15">
        <f t="shared" si="5"/>
        <v>0</v>
      </c>
      <c r="J50" s="15">
        <f t="shared" si="6"/>
        <v>0</v>
      </c>
      <c r="K50" s="15">
        <f t="shared" si="7"/>
        <v>0</v>
      </c>
    </row>
    <row r="51" spans="1:11" ht="51" customHeight="1" thickBot="1" x14ac:dyDescent="0.3">
      <c r="A51" s="13" t="s">
        <v>27</v>
      </c>
      <c r="B51" s="34" t="s">
        <v>474</v>
      </c>
      <c r="C51" s="32" t="s">
        <v>89</v>
      </c>
      <c r="D51" s="20">
        <v>50</v>
      </c>
      <c r="E51" s="14" t="s">
        <v>284</v>
      </c>
      <c r="F51" s="8"/>
      <c r="G51" s="9"/>
      <c r="H51" s="15">
        <f t="shared" si="4"/>
        <v>0</v>
      </c>
      <c r="I51" s="15">
        <f t="shared" si="5"/>
        <v>0</v>
      </c>
      <c r="J51" s="15">
        <f t="shared" si="6"/>
        <v>0</v>
      </c>
      <c r="K51" s="15">
        <f t="shared" si="7"/>
        <v>0</v>
      </c>
    </row>
    <row r="52" spans="1:11" ht="35.25" customHeight="1" thickBot="1" x14ac:dyDescent="0.3">
      <c r="A52" s="13" t="s">
        <v>28</v>
      </c>
      <c r="B52" s="17" t="s">
        <v>475</v>
      </c>
      <c r="C52" s="32"/>
      <c r="D52" s="20">
        <v>50</v>
      </c>
      <c r="E52" s="14" t="s">
        <v>284</v>
      </c>
      <c r="F52" s="8"/>
      <c r="G52" s="9"/>
      <c r="H52" s="15">
        <f t="shared" si="4"/>
        <v>0</v>
      </c>
      <c r="I52" s="15">
        <f t="shared" si="5"/>
        <v>0</v>
      </c>
      <c r="J52" s="15">
        <f t="shared" si="6"/>
        <v>0</v>
      </c>
      <c r="K52" s="15">
        <f t="shared" si="7"/>
        <v>0</v>
      </c>
    </row>
    <row r="53" spans="1:11" ht="23.25" customHeight="1" thickBot="1" x14ac:dyDescent="0.3">
      <c r="A53" s="13" t="s">
        <v>29</v>
      </c>
      <c r="B53" s="17" t="s">
        <v>460</v>
      </c>
      <c r="C53" s="32" t="s">
        <v>89</v>
      </c>
      <c r="D53" s="20">
        <v>330</v>
      </c>
      <c r="E53" s="14" t="s">
        <v>284</v>
      </c>
      <c r="F53" s="8"/>
      <c r="G53" s="9"/>
      <c r="H53" s="15">
        <f t="shared" si="4"/>
        <v>0</v>
      </c>
      <c r="I53" s="15">
        <f t="shared" si="5"/>
        <v>0</v>
      </c>
      <c r="J53" s="15">
        <f t="shared" si="6"/>
        <v>0</v>
      </c>
      <c r="K53" s="15">
        <f t="shared" si="7"/>
        <v>0</v>
      </c>
    </row>
    <row r="54" spans="1:11" ht="24.75" customHeight="1" thickBot="1" x14ac:dyDescent="0.3">
      <c r="A54" s="13" t="s">
        <v>573</v>
      </c>
      <c r="B54" s="17" t="s">
        <v>514</v>
      </c>
      <c r="C54" s="32" t="s">
        <v>89</v>
      </c>
      <c r="D54" s="20">
        <v>5</v>
      </c>
      <c r="E54" s="14" t="s">
        <v>284</v>
      </c>
      <c r="F54" s="8"/>
      <c r="G54" s="9"/>
      <c r="H54" s="15">
        <f t="shared" si="4"/>
        <v>0</v>
      </c>
      <c r="I54" s="15">
        <f t="shared" si="5"/>
        <v>0</v>
      </c>
      <c r="J54" s="15">
        <f t="shared" si="6"/>
        <v>0</v>
      </c>
      <c r="K54" s="15">
        <f t="shared" si="7"/>
        <v>0</v>
      </c>
    </row>
    <row r="55" spans="1:11" ht="35.25" customHeight="1" thickBot="1" x14ac:dyDescent="0.3">
      <c r="A55" s="13" t="s">
        <v>30</v>
      </c>
      <c r="B55" s="17" t="s">
        <v>461</v>
      </c>
      <c r="C55" s="32"/>
      <c r="D55" s="20">
        <v>40</v>
      </c>
      <c r="E55" s="14" t="s">
        <v>284</v>
      </c>
      <c r="F55" s="8"/>
      <c r="G55" s="9"/>
      <c r="H55" s="15">
        <f t="shared" ref="H55:H97" si="8">F55*G55</f>
        <v>0</v>
      </c>
      <c r="I55" s="15">
        <f t="shared" ref="I55:I97" si="9">F55+H55</f>
        <v>0</v>
      </c>
      <c r="J55" s="15">
        <f t="shared" ref="J55:J97" si="10">D55*F55</f>
        <v>0</v>
      </c>
      <c r="K55" s="15">
        <f t="shared" ref="K55:K97" si="11">D55*I55</f>
        <v>0</v>
      </c>
    </row>
    <row r="56" spans="1:11" ht="30.75" thickBot="1" x14ac:dyDescent="0.3">
      <c r="A56" s="13" t="s">
        <v>574</v>
      </c>
      <c r="B56" s="17" t="s">
        <v>490</v>
      </c>
      <c r="C56" s="32"/>
      <c r="D56" s="20">
        <v>100</v>
      </c>
      <c r="E56" s="14" t="s">
        <v>284</v>
      </c>
      <c r="F56" s="8"/>
      <c r="G56" s="9"/>
      <c r="H56" s="15">
        <f t="shared" si="8"/>
        <v>0</v>
      </c>
      <c r="I56" s="15">
        <f t="shared" si="9"/>
        <v>0</v>
      </c>
      <c r="J56" s="15">
        <f t="shared" si="10"/>
        <v>0</v>
      </c>
      <c r="K56" s="15">
        <f t="shared" si="11"/>
        <v>0</v>
      </c>
    </row>
    <row r="57" spans="1:11" ht="30.75" thickBot="1" x14ac:dyDescent="0.3">
      <c r="A57" s="13" t="s">
        <v>31</v>
      </c>
      <c r="B57" s="34" t="s">
        <v>484</v>
      </c>
      <c r="C57" s="32" t="s">
        <v>89</v>
      </c>
      <c r="D57" s="20">
        <v>20</v>
      </c>
      <c r="E57" s="14" t="s">
        <v>284</v>
      </c>
      <c r="F57" s="8"/>
      <c r="G57" s="9"/>
      <c r="H57" s="15">
        <f t="shared" si="8"/>
        <v>0</v>
      </c>
      <c r="I57" s="15">
        <f t="shared" si="9"/>
        <v>0</v>
      </c>
      <c r="J57" s="15">
        <f t="shared" si="10"/>
        <v>0</v>
      </c>
      <c r="K57" s="15">
        <f t="shared" si="11"/>
        <v>0</v>
      </c>
    </row>
    <row r="58" spans="1:11" ht="16.5" thickBot="1" x14ac:dyDescent="0.3">
      <c r="A58" s="13" t="s">
        <v>575</v>
      </c>
      <c r="B58" s="34" t="s">
        <v>515</v>
      </c>
      <c r="C58" s="32" t="s">
        <v>89</v>
      </c>
      <c r="D58" s="20">
        <v>10</v>
      </c>
      <c r="E58" s="14" t="s">
        <v>285</v>
      </c>
      <c r="F58" s="8"/>
      <c r="G58" s="9"/>
      <c r="H58" s="15">
        <f t="shared" si="8"/>
        <v>0</v>
      </c>
      <c r="I58" s="15">
        <f t="shared" si="9"/>
        <v>0</v>
      </c>
      <c r="J58" s="15">
        <f t="shared" si="10"/>
        <v>0</v>
      </c>
      <c r="K58" s="15">
        <f t="shared" si="11"/>
        <v>0</v>
      </c>
    </row>
    <row r="59" spans="1:11" ht="16.5" thickBot="1" x14ac:dyDescent="0.3">
      <c r="A59" s="13" t="s">
        <v>32</v>
      </c>
      <c r="B59" s="34" t="s">
        <v>516</v>
      </c>
      <c r="C59" s="32" t="s">
        <v>89</v>
      </c>
      <c r="D59" s="20">
        <v>100</v>
      </c>
      <c r="E59" s="14" t="s">
        <v>284</v>
      </c>
      <c r="F59" s="8"/>
      <c r="G59" s="9"/>
      <c r="H59" s="15">
        <f t="shared" si="8"/>
        <v>0</v>
      </c>
      <c r="I59" s="15">
        <f t="shared" si="9"/>
        <v>0</v>
      </c>
      <c r="J59" s="15">
        <f t="shared" si="10"/>
        <v>0</v>
      </c>
      <c r="K59" s="15">
        <f t="shared" si="11"/>
        <v>0</v>
      </c>
    </row>
    <row r="60" spans="1:11" ht="21" customHeight="1" thickBot="1" x14ac:dyDescent="0.3">
      <c r="A60" s="13" t="s">
        <v>33</v>
      </c>
      <c r="B60" s="17" t="s">
        <v>462</v>
      </c>
      <c r="C60" s="32" t="s">
        <v>89</v>
      </c>
      <c r="D60" s="20">
        <v>200</v>
      </c>
      <c r="E60" s="14" t="s">
        <v>284</v>
      </c>
      <c r="F60" s="8"/>
      <c r="G60" s="9"/>
      <c r="H60" s="15">
        <f t="shared" si="8"/>
        <v>0</v>
      </c>
      <c r="I60" s="15">
        <f t="shared" si="9"/>
        <v>0</v>
      </c>
      <c r="J60" s="15">
        <f t="shared" si="10"/>
        <v>0</v>
      </c>
      <c r="K60" s="15">
        <f t="shared" si="11"/>
        <v>0</v>
      </c>
    </row>
    <row r="61" spans="1:11" ht="21" customHeight="1" thickBot="1" x14ac:dyDescent="0.3">
      <c r="A61" s="13" t="s">
        <v>34</v>
      </c>
      <c r="B61" s="17" t="s">
        <v>545</v>
      </c>
      <c r="C61" s="32" t="s">
        <v>89</v>
      </c>
      <c r="D61" s="20">
        <v>125</v>
      </c>
      <c r="E61" s="14" t="s">
        <v>284</v>
      </c>
      <c r="F61" s="8"/>
      <c r="G61" s="9"/>
      <c r="H61" s="15">
        <f t="shared" si="8"/>
        <v>0</v>
      </c>
      <c r="I61" s="15">
        <f t="shared" si="9"/>
        <v>0</v>
      </c>
      <c r="J61" s="15">
        <f t="shared" si="10"/>
        <v>0</v>
      </c>
      <c r="K61" s="15">
        <f t="shared" si="11"/>
        <v>0</v>
      </c>
    </row>
    <row r="62" spans="1:11" ht="21" customHeight="1" thickBot="1" x14ac:dyDescent="0.3">
      <c r="A62" s="13" t="s">
        <v>35</v>
      </c>
      <c r="B62" s="17" t="s">
        <v>517</v>
      </c>
      <c r="C62" s="32" t="s">
        <v>89</v>
      </c>
      <c r="D62" s="20">
        <v>150</v>
      </c>
      <c r="E62" s="14" t="s">
        <v>284</v>
      </c>
      <c r="F62" s="8"/>
      <c r="G62" s="9"/>
      <c r="H62" s="15">
        <f t="shared" si="8"/>
        <v>0</v>
      </c>
      <c r="I62" s="15">
        <f t="shared" si="9"/>
        <v>0</v>
      </c>
      <c r="J62" s="15">
        <f t="shared" si="10"/>
        <v>0</v>
      </c>
      <c r="K62" s="15">
        <f t="shared" si="11"/>
        <v>0</v>
      </c>
    </row>
    <row r="63" spans="1:11" ht="24" customHeight="1" thickBot="1" x14ac:dyDescent="0.3">
      <c r="A63" s="13" t="s">
        <v>36</v>
      </c>
      <c r="B63" s="17" t="s">
        <v>534</v>
      </c>
      <c r="C63" s="32" t="s">
        <v>89</v>
      </c>
      <c r="D63" s="20">
        <v>200</v>
      </c>
      <c r="E63" s="14" t="s">
        <v>284</v>
      </c>
      <c r="F63" s="8"/>
      <c r="G63" s="9"/>
      <c r="H63" s="15">
        <f t="shared" si="8"/>
        <v>0</v>
      </c>
      <c r="I63" s="15">
        <f t="shared" si="9"/>
        <v>0</v>
      </c>
      <c r="J63" s="15">
        <f t="shared" si="10"/>
        <v>0</v>
      </c>
      <c r="K63" s="15">
        <f t="shared" si="11"/>
        <v>0</v>
      </c>
    </row>
    <row r="64" spans="1:11" ht="21.75" customHeight="1" thickBot="1" x14ac:dyDescent="0.3">
      <c r="A64" s="13" t="s">
        <v>576</v>
      </c>
      <c r="B64" s="34" t="s">
        <v>463</v>
      </c>
      <c r="C64" s="32"/>
      <c r="D64" s="20">
        <v>60</v>
      </c>
      <c r="E64" s="14" t="s">
        <v>284</v>
      </c>
      <c r="F64" s="8"/>
      <c r="G64" s="9"/>
      <c r="H64" s="15">
        <f t="shared" si="8"/>
        <v>0</v>
      </c>
      <c r="I64" s="15">
        <f t="shared" si="9"/>
        <v>0</v>
      </c>
      <c r="J64" s="15">
        <f t="shared" si="10"/>
        <v>0</v>
      </c>
      <c r="K64" s="15">
        <f t="shared" si="11"/>
        <v>0</v>
      </c>
    </row>
    <row r="65" spans="1:11" ht="21.75" customHeight="1" thickBot="1" x14ac:dyDescent="0.3">
      <c r="A65" s="13" t="s">
        <v>37</v>
      </c>
      <c r="B65" s="34" t="s">
        <v>491</v>
      </c>
      <c r="C65" s="32"/>
      <c r="D65" s="20">
        <v>100</v>
      </c>
      <c r="E65" s="14" t="s">
        <v>284</v>
      </c>
      <c r="F65" s="8"/>
      <c r="G65" s="9"/>
      <c r="H65" s="15">
        <f t="shared" si="8"/>
        <v>0</v>
      </c>
      <c r="I65" s="15">
        <f t="shared" si="9"/>
        <v>0</v>
      </c>
      <c r="J65" s="15">
        <f t="shared" si="10"/>
        <v>0</v>
      </c>
      <c r="K65" s="15">
        <f t="shared" si="11"/>
        <v>0</v>
      </c>
    </row>
    <row r="66" spans="1:11" ht="30.75" thickBot="1" x14ac:dyDescent="0.3">
      <c r="A66" s="13" t="s">
        <v>38</v>
      </c>
      <c r="B66" s="17" t="s">
        <v>518</v>
      </c>
      <c r="C66" s="33"/>
      <c r="D66" s="20">
        <v>35</v>
      </c>
      <c r="E66" s="14" t="s">
        <v>284</v>
      </c>
      <c r="F66" s="8"/>
      <c r="G66" s="9"/>
      <c r="H66" s="15">
        <f t="shared" si="8"/>
        <v>0</v>
      </c>
      <c r="I66" s="15">
        <f t="shared" si="9"/>
        <v>0</v>
      </c>
      <c r="J66" s="15">
        <f t="shared" si="10"/>
        <v>0</v>
      </c>
      <c r="K66" s="15">
        <f t="shared" si="11"/>
        <v>0</v>
      </c>
    </row>
    <row r="67" spans="1:11" ht="51.75" customHeight="1" thickBot="1" x14ac:dyDescent="0.3">
      <c r="A67" s="13" t="s">
        <v>39</v>
      </c>
      <c r="B67" s="17" t="s">
        <v>441</v>
      </c>
      <c r="C67" s="33"/>
      <c r="D67" s="20">
        <v>20</v>
      </c>
      <c r="E67" s="14" t="s">
        <v>284</v>
      </c>
      <c r="F67" s="8"/>
      <c r="G67" s="9"/>
      <c r="H67" s="15">
        <f t="shared" si="8"/>
        <v>0</v>
      </c>
      <c r="I67" s="15">
        <f t="shared" si="9"/>
        <v>0</v>
      </c>
      <c r="J67" s="15">
        <f t="shared" si="10"/>
        <v>0</v>
      </c>
      <c r="K67" s="15">
        <f t="shared" si="11"/>
        <v>0</v>
      </c>
    </row>
    <row r="68" spans="1:11" ht="30.75" thickBot="1" x14ac:dyDescent="0.3">
      <c r="A68" s="13" t="s">
        <v>40</v>
      </c>
      <c r="B68" s="34" t="s">
        <v>492</v>
      </c>
      <c r="C68" s="32" t="s">
        <v>89</v>
      </c>
      <c r="D68" s="20">
        <v>1000</v>
      </c>
      <c r="E68" s="14" t="s">
        <v>284</v>
      </c>
      <c r="F68" s="8"/>
      <c r="G68" s="9"/>
      <c r="H68" s="15">
        <f t="shared" si="8"/>
        <v>0</v>
      </c>
      <c r="I68" s="15">
        <f t="shared" si="9"/>
        <v>0</v>
      </c>
      <c r="J68" s="15">
        <f t="shared" si="10"/>
        <v>0</v>
      </c>
      <c r="K68" s="15">
        <f t="shared" si="11"/>
        <v>0</v>
      </c>
    </row>
    <row r="69" spans="1:11" ht="16.5" thickBot="1" x14ac:dyDescent="0.3">
      <c r="A69" s="13" t="s">
        <v>41</v>
      </c>
      <c r="B69" s="17" t="s">
        <v>493</v>
      </c>
      <c r="C69" s="32" t="s">
        <v>89</v>
      </c>
      <c r="D69" s="20">
        <v>20</v>
      </c>
      <c r="E69" s="14" t="s">
        <v>284</v>
      </c>
      <c r="F69" s="8"/>
      <c r="G69" s="9"/>
      <c r="H69" s="15">
        <f t="shared" si="8"/>
        <v>0</v>
      </c>
      <c r="I69" s="15">
        <f t="shared" si="9"/>
        <v>0</v>
      </c>
      <c r="J69" s="15">
        <f t="shared" si="10"/>
        <v>0</v>
      </c>
      <c r="K69" s="15">
        <f t="shared" si="11"/>
        <v>0</v>
      </c>
    </row>
    <row r="70" spans="1:11" ht="16.5" thickBot="1" x14ac:dyDescent="0.3">
      <c r="A70" s="13" t="s">
        <v>42</v>
      </c>
      <c r="B70" s="17" t="s">
        <v>464</v>
      </c>
      <c r="C70" s="32" t="s">
        <v>89</v>
      </c>
      <c r="D70" s="20">
        <v>250</v>
      </c>
      <c r="E70" s="14" t="s">
        <v>284</v>
      </c>
      <c r="F70" s="8"/>
      <c r="G70" s="9"/>
      <c r="H70" s="15">
        <f t="shared" si="8"/>
        <v>0</v>
      </c>
      <c r="I70" s="15">
        <f t="shared" si="9"/>
        <v>0</v>
      </c>
      <c r="J70" s="15">
        <f t="shared" si="10"/>
        <v>0</v>
      </c>
      <c r="K70" s="15">
        <f t="shared" si="11"/>
        <v>0</v>
      </c>
    </row>
    <row r="71" spans="1:11" ht="25.5" customHeight="1" thickBot="1" x14ac:dyDescent="0.3">
      <c r="A71" s="13" t="s">
        <v>43</v>
      </c>
      <c r="B71" s="17" t="s">
        <v>442</v>
      </c>
      <c r="C71" s="32" t="s">
        <v>89</v>
      </c>
      <c r="D71" s="20">
        <v>25</v>
      </c>
      <c r="E71" s="14" t="s">
        <v>284</v>
      </c>
      <c r="F71" s="8"/>
      <c r="G71" s="9"/>
      <c r="H71" s="15">
        <f t="shared" si="8"/>
        <v>0</v>
      </c>
      <c r="I71" s="15">
        <f t="shared" si="9"/>
        <v>0</v>
      </c>
      <c r="J71" s="15">
        <f t="shared" si="10"/>
        <v>0</v>
      </c>
      <c r="K71" s="15">
        <f t="shared" si="11"/>
        <v>0</v>
      </c>
    </row>
    <row r="72" spans="1:11" ht="32.25" customHeight="1" thickBot="1" x14ac:dyDescent="0.3">
      <c r="A72" s="13" t="s">
        <v>44</v>
      </c>
      <c r="B72" s="17" t="s">
        <v>546</v>
      </c>
      <c r="C72" s="32" t="s">
        <v>89</v>
      </c>
      <c r="D72" s="20">
        <v>20</v>
      </c>
      <c r="E72" s="14" t="s">
        <v>284</v>
      </c>
      <c r="F72" s="8"/>
      <c r="G72" s="9"/>
      <c r="H72" s="15">
        <f t="shared" si="8"/>
        <v>0</v>
      </c>
      <c r="I72" s="15">
        <f t="shared" si="9"/>
        <v>0</v>
      </c>
      <c r="J72" s="15">
        <f t="shared" si="10"/>
        <v>0</v>
      </c>
      <c r="K72" s="15">
        <f t="shared" si="11"/>
        <v>0</v>
      </c>
    </row>
    <row r="73" spans="1:11" ht="30.75" thickBot="1" x14ac:dyDescent="0.3">
      <c r="A73" s="13" t="s">
        <v>45</v>
      </c>
      <c r="B73" s="34" t="s">
        <v>476</v>
      </c>
      <c r="C73" s="32" t="s">
        <v>89</v>
      </c>
      <c r="D73" s="20">
        <v>450</v>
      </c>
      <c r="E73" s="14" t="s">
        <v>284</v>
      </c>
      <c r="F73" s="8"/>
      <c r="G73" s="9"/>
      <c r="H73" s="15">
        <f t="shared" si="8"/>
        <v>0</v>
      </c>
      <c r="I73" s="15">
        <f t="shared" si="9"/>
        <v>0</v>
      </c>
      <c r="J73" s="15">
        <f t="shared" si="10"/>
        <v>0</v>
      </c>
      <c r="K73" s="15">
        <f t="shared" si="11"/>
        <v>0</v>
      </c>
    </row>
    <row r="74" spans="1:11" ht="16.5" thickBot="1" x14ac:dyDescent="0.3">
      <c r="A74" s="13" t="s">
        <v>46</v>
      </c>
      <c r="B74" s="34" t="s">
        <v>547</v>
      </c>
      <c r="C74" s="32" t="s">
        <v>89</v>
      </c>
      <c r="D74" s="20">
        <v>50</v>
      </c>
      <c r="E74" s="14" t="s">
        <v>284</v>
      </c>
      <c r="F74" s="8"/>
      <c r="G74" s="9"/>
      <c r="H74" s="15">
        <f t="shared" si="8"/>
        <v>0</v>
      </c>
      <c r="I74" s="15">
        <f t="shared" si="9"/>
        <v>0</v>
      </c>
      <c r="J74" s="15">
        <f t="shared" si="10"/>
        <v>0</v>
      </c>
      <c r="K74" s="15">
        <f t="shared" si="11"/>
        <v>0</v>
      </c>
    </row>
    <row r="75" spans="1:11" ht="30.75" customHeight="1" thickBot="1" x14ac:dyDescent="0.3">
      <c r="A75" s="13" t="s">
        <v>47</v>
      </c>
      <c r="B75" s="34" t="s">
        <v>519</v>
      </c>
      <c r="C75" s="32" t="s">
        <v>89</v>
      </c>
      <c r="D75" s="20">
        <v>45</v>
      </c>
      <c r="E75" s="14" t="s">
        <v>284</v>
      </c>
      <c r="F75" s="8"/>
      <c r="G75" s="9"/>
      <c r="H75" s="15">
        <f t="shared" si="8"/>
        <v>0</v>
      </c>
      <c r="I75" s="15">
        <f t="shared" si="9"/>
        <v>0</v>
      </c>
      <c r="J75" s="15">
        <f t="shared" si="10"/>
        <v>0</v>
      </c>
      <c r="K75" s="15">
        <f t="shared" si="11"/>
        <v>0</v>
      </c>
    </row>
    <row r="76" spans="1:11" ht="34.5" customHeight="1" thickBot="1" x14ac:dyDescent="0.3">
      <c r="A76" s="13" t="s">
        <v>47</v>
      </c>
      <c r="B76" s="17" t="s">
        <v>497</v>
      </c>
      <c r="C76" s="32"/>
      <c r="D76" s="20">
        <v>550</v>
      </c>
      <c r="E76" s="14" t="s">
        <v>284</v>
      </c>
      <c r="F76" s="8"/>
      <c r="G76" s="9"/>
      <c r="H76" s="15">
        <f t="shared" si="8"/>
        <v>0</v>
      </c>
      <c r="I76" s="15">
        <f t="shared" si="9"/>
        <v>0</v>
      </c>
      <c r="J76" s="15">
        <f t="shared" si="10"/>
        <v>0</v>
      </c>
      <c r="K76" s="15">
        <f t="shared" si="11"/>
        <v>0</v>
      </c>
    </row>
    <row r="77" spans="1:11" ht="34.5" customHeight="1" thickBot="1" x14ac:dyDescent="0.3">
      <c r="A77" s="13" t="s">
        <v>48</v>
      </c>
      <c r="B77" s="17" t="s">
        <v>593</v>
      </c>
      <c r="C77" s="32" t="s">
        <v>89</v>
      </c>
      <c r="D77" s="20">
        <v>150</v>
      </c>
      <c r="E77" s="14" t="s">
        <v>284</v>
      </c>
      <c r="F77" s="8"/>
      <c r="G77" s="9"/>
      <c r="H77" s="15">
        <f t="shared" si="8"/>
        <v>0</v>
      </c>
      <c r="I77" s="15">
        <f t="shared" si="9"/>
        <v>0</v>
      </c>
      <c r="J77" s="15">
        <f t="shared" si="10"/>
        <v>0</v>
      </c>
      <c r="K77" s="15">
        <f t="shared" si="11"/>
        <v>0</v>
      </c>
    </row>
    <row r="78" spans="1:11" ht="16.5" thickBot="1" x14ac:dyDescent="0.3">
      <c r="A78" s="13" t="s">
        <v>49</v>
      </c>
      <c r="B78" s="17" t="s">
        <v>520</v>
      </c>
      <c r="C78" s="32" t="s">
        <v>89</v>
      </c>
      <c r="D78" s="20">
        <v>5</v>
      </c>
      <c r="E78" s="14" t="s">
        <v>285</v>
      </c>
      <c r="F78" s="8"/>
      <c r="G78" s="9"/>
      <c r="H78" s="15">
        <f t="shared" si="8"/>
        <v>0</v>
      </c>
      <c r="I78" s="15">
        <f t="shared" si="9"/>
        <v>0</v>
      </c>
      <c r="J78" s="15">
        <f t="shared" si="10"/>
        <v>0</v>
      </c>
      <c r="K78" s="15">
        <f t="shared" si="11"/>
        <v>0</v>
      </c>
    </row>
    <row r="79" spans="1:11" ht="16.5" thickBot="1" x14ac:dyDescent="0.3">
      <c r="A79" s="13" t="s">
        <v>577</v>
      </c>
      <c r="B79" s="17" t="s">
        <v>522</v>
      </c>
      <c r="C79" s="32" t="s">
        <v>89</v>
      </c>
      <c r="D79" s="20">
        <v>20</v>
      </c>
      <c r="E79" s="14" t="s">
        <v>284</v>
      </c>
      <c r="F79" s="8"/>
      <c r="G79" s="9"/>
      <c r="H79" s="15">
        <f t="shared" si="8"/>
        <v>0</v>
      </c>
      <c r="I79" s="15">
        <f t="shared" si="9"/>
        <v>0</v>
      </c>
      <c r="J79" s="15">
        <f t="shared" si="10"/>
        <v>0</v>
      </c>
      <c r="K79" s="15">
        <f t="shared" si="11"/>
        <v>0</v>
      </c>
    </row>
    <row r="80" spans="1:11" ht="16.5" thickBot="1" x14ac:dyDescent="0.3">
      <c r="A80" s="13" t="s">
        <v>50</v>
      </c>
      <c r="B80" s="17" t="s">
        <v>521</v>
      </c>
      <c r="C80" s="32" t="s">
        <v>89</v>
      </c>
      <c r="D80" s="20">
        <v>20</v>
      </c>
      <c r="E80" s="14" t="s">
        <v>284</v>
      </c>
      <c r="F80" s="8"/>
      <c r="G80" s="9"/>
      <c r="H80" s="15">
        <f t="shared" si="8"/>
        <v>0</v>
      </c>
      <c r="I80" s="15">
        <f t="shared" si="9"/>
        <v>0</v>
      </c>
      <c r="J80" s="15">
        <f t="shared" si="10"/>
        <v>0</v>
      </c>
      <c r="K80" s="15">
        <f t="shared" si="11"/>
        <v>0</v>
      </c>
    </row>
    <row r="81" spans="1:11" ht="16.5" thickBot="1" x14ac:dyDescent="0.3">
      <c r="A81" s="13" t="s">
        <v>51</v>
      </c>
      <c r="B81" s="17" t="s">
        <v>548</v>
      </c>
      <c r="C81" s="32" t="s">
        <v>89</v>
      </c>
      <c r="D81" s="20">
        <v>50</v>
      </c>
      <c r="E81" s="14" t="s">
        <v>284</v>
      </c>
      <c r="F81" s="8"/>
      <c r="G81" s="9"/>
      <c r="H81" s="15">
        <f t="shared" si="8"/>
        <v>0</v>
      </c>
      <c r="I81" s="15">
        <f t="shared" si="9"/>
        <v>0</v>
      </c>
      <c r="J81" s="15">
        <f t="shared" si="10"/>
        <v>0</v>
      </c>
      <c r="K81" s="15">
        <f t="shared" si="11"/>
        <v>0</v>
      </c>
    </row>
    <row r="82" spans="1:11" ht="16.5" thickBot="1" x14ac:dyDescent="0.3">
      <c r="A82" s="13" t="s">
        <v>578</v>
      </c>
      <c r="B82" s="34" t="s">
        <v>559</v>
      </c>
      <c r="C82" s="32" t="s">
        <v>89</v>
      </c>
      <c r="D82" s="20">
        <v>30</v>
      </c>
      <c r="E82" s="14" t="s">
        <v>284</v>
      </c>
      <c r="F82" s="8"/>
      <c r="G82" s="9"/>
      <c r="H82" s="15">
        <f t="shared" si="8"/>
        <v>0</v>
      </c>
      <c r="I82" s="15">
        <f t="shared" si="9"/>
        <v>0</v>
      </c>
      <c r="J82" s="15">
        <f t="shared" si="10"/>
        <v>0</v>
      </c>
      <c r="K82" s="15">
        <f t="shared" si="11"/>
        <v>0</v>
      </c>
    </row>
    <row r="83" spans="1:11" ht="32.25" customHeight="1" thickBot="1" x14ac:dyDescent="0.3">
      <c r="A83" s="13" t="s">
        <v>579</v>
      </c>
      <c r="B83" s="34" t="s">
        <v>477</v>
      </c>
      <c r="C83" s="32" t="s">
        <v>89</v>
      </c>
      <c r="D83" s="20">
        <v>90</v>
      </c>
      <c r="E83" s="14" t="s">
        <v>284</v>
      </c>
      <c r="F83" s="8"/>
      <c r="G83" s="9"/>
      <c r="H83" s="15">
        <f t="shared" si="8"/>
        <v>0</v>
      </c>
      <c r="I83" s="15">
        <f t="shared" si="9"/>
        <v>0</v>
      </c>
      <c r="J83" s="15">
        <f t="shared" si="10"/>
        <v>0</v>
      </c>
      <c r="K83" s="15">
        <f t="shared" si="11"/>
        <v>0</v>
      </c>
    </row>
    <row r="84" spans="1:11" ht="30.75" thickBot="1" x14ac:dyDescent="0.3">
      <c r="A84" s="13" t="s">
        <v>580</v>
      </c>
      <c r="B84" s="34" t="s">
        <v>478</v>
      </c>
      <c r="C84" s="32" t="s">
        <v>89</v>
      </c>
      <c r="D84" s="20">
        <v>250</v>
      </c>
      <c r="E84" s="14" t="s">
        <v>284</v>
      </c>
      <c r="F84" s="8"/>
      <c r="G84" s="9"/>
      <c r="H84" s="15">
        <f t="shared" si="8"/>
        <v>0</v>
      </c>
      <c r="I84" s="15">
        <f t="shared" si="9"/>
        <v>0</v>
      </c>
      <c r="J84" s="15">
        <f t="shared" si="10"/>
        <v>0</v>
      </c>
      <c r="K84" s="15">
        <f t="shared" si="11"/>
        <v>0</v>
      </c>
    </row>
    <row r="85" spans="1:11" ht="16.5" thickBot="1" x14ac:dyDescent="0.3">
      <c r="A85" s="13" t="s">
        <v>52</v>
      </c>
      <c r="B85" s="34" t="s">
        <v>523</v>
      </c>
      <c r="C85" s="32" t="s">
        <v>89</v>
      </c>
      <c r="D85" s="20">
        <v>15</v>
      </c>
      <c r="E85" s="14" t="s">
        <v>284</v>
      </c>
      <c r="F85" s="8"/>
      <c r="G85" s="9"/>
      <c r="H85" s="15">
        <f t="shared" si="8"/>
        <v>0</v>
      </c>
      <c r="I85" s="15">
        <f t="shared" si="9"/>
        <v>0</v>
      </c>
      <c r="J85" s="15">
        <f t="shared" si="10"/>
        <v>0</v>
      </c>
      <c r="K85" s="15">
        <f t="shared" si="11"/>
        <v>0</v>
      </c>
    </row>
    <row r="86" spans="1:11" ht="20.25" customHeight="1" thickBot="1" x14ac:dyDescent="0.3">
      <c r="A86" s="13" t="s">
        <v>53</v>
      </c>
      <c r="B86" s="17" t="s">
        <v>536</v>
      </c>
      <c r="C86" s="32" t="s">
        <v>89</v>
      </c>
      <c r="D86" s="20">
        <v>30</v>
      </c>
      <c r="E86" s="14" t="s">
        <v>284</v>
      </c>
      <c r="F86" s="8"/>
      <c r="G86" s="9"/>
      <c r="H86" s="15">
        <f t="shared" si="8"/>
        <v>0</v>
      </c>
      <c r="I86" s="15">
        <f t="shared" si="9"/>
        <v>0</v>
      </c>
      <c r="J86" s="15">
        <f t="shared" si="10"/>
        <v>0</v>
      </c>
      <c r="K86" s="15">
        <f t="shared" si="11"/>
        <v>0</v>
      </c>
    </row>
    <row r="87" spans="1:11" ht="30.75" thickBot="1" x14ac:dyDescent="0.3">
      <c r="A87" s="13" t="s">
        <v>54</v>
      </c>
      <c r="B87" s="34" t="s">
        <v>524</v>
      </c>
      <c r="C87" s="32" t="s">
        <v>89</v>
      </c>
      <c r="D87" s="20">
        <v>20</v>
      </c>
      <c r="E87" s="14" t="s">
        <v>284</v>
      </c>
      <c r="F87" s="8"/>
      <c r="G87" s="9"/>
      <c r="H87" s="15">
        <f t="shared" si="8"/>
        <v>0</v>
      </c>
      <c r="I87" s="15">
        <f t="shared" si="9"/>
        <v>0</v>
      </c>
      <c r="J87" s="15">
        <f t="shared" si="10"/>
        <v>0</v>
      </c>
      <c r="K87" s="15">
        <f t="shared" si="11"/>
        <v>0</v>
      </c>
    </row>
    <row r="88" spans="1:11" ht="23.25" customHeight="1" thickBot="1" x14ac:dyDescent="0.3">
      <c r="A88" s="13" t="s">
        <v>581</v>
      </c>
      <c r="B88" s="17" t="s">
        <v>525</v>
      </c>
      <c r="C88" s="32" t="s">
        <v>89</v>
      </c>
      <c r="D88" s="20">
        <v>100</v>
      </c>
      <c r="E88" s="14" t="s">
        <v>284</v>
      </c>
      <c r="F88" s="8"/>
      <c r="G88" s="9"/>
      <c r="H88" s="15">
        <f t="shared" si="8"/>
        <v>0</v>
      </c>
      <c r="I88" s="15">
        <f t="shared" si="9"/>
        <v>0</v>
      </c>
      <c r="J88" s="15">
        <f t="shared" si="10"/>
        <v>0</v>
      </c>
      <c r="K88" s="15">
        <f t="shared" si="11"/>
        <v>0</v>
      </c>
    </row>
    <row r="89" spans="1:11" ht="30.75" customHeight="1" thickBot="1" x14ac:dyDescent="0.3">
      <c r="A89" s="13" t="s">
        <v>582</v>
      </c>
      <c r="B89" s="34" t="s">
        <v>594</v>
      </c>
      <c r="C89" s="32" t="s">
        <v>89</v>
      </c>
      <c r="D89" s="20">
        <v>10</v>
      </c>
      <c r="E89" s="14" t="s">
        <v>284</v>
      </c>
      <c r="F89" s="8"/>
      <c r="G89" s="9"/>
      <c r="H89" s="15">
        <f t="shared" si="8"/>
        <v>0</v>
      </c>
      <c r="I89" s="15">
        <f t="shared" si="9"/>
        <v>0</v>
      </c>
      <c r="J89" s="15">
        <f t="shared" si="10"/>
        <v>0</v>
      </c>
      <c r="K89" s="15">
        <f t="shared" si="11"/>
        <v>0</v>
      </c>
    </row>
    <row r="90" spans="1:11" ht="30.75" thickBot="1" x14ac:dyDescent="0.3">
      <c r="A90" s="13" t="s">
        <v>583</v>
      </c>
      <c r="B90" s="34" t="s">
        <v>479</v>
      </c>
      <c r="C90" s="32" t="s">
        <v>89</v>
      </c>
      <c r="D90" s="20">
        <v>35</v>
      </c>
      <c r="E90" s="14" t="s">
        <v>284</v>
      </c>
      <c r="F90" s="8"/>
      <c r="G90" s="9"/>
      <c r="H90" s="15">
        <f t="shared" si="8"/>
        <v>0</v>
      </c>
      <c r="I90" s="15">
        <f t="shared" si="9"/>
        <v>0</v>
      </c>
      <c r="J90" s="15">
        <f t="shared" si="10"/>
        <v>0</v>
      </c>
      <c r="K90" s="15">
        <f t="shared" si="11"/>
        <v>0</v>
      </c>
    </row>
    <row r="91" spans="1:11" ht="24" customHeight="1" thickBot="1" x14ac:dyDescent="0.3">
      <c r="A91" s="13" t="s">
        <v>584</v>
      </c>
      <c r="B91" s="34" t="s">
        <v>526</v>
      </c>
      <c r="C91" s="32" t="s">
        <v>89</v>
      </c>
      <c r="D91" s="20">
        <v>300</v>
      </c>
      <c r="E91" s="14" t="s">
        <v>284</v>
      </c>
      <c r="F91" s="8"/>
      <c r="G91" s="9"/>
      <c r="H91" s="15">
        <f t="shared" si="8"/>
        <v>0</v>
      </c>
      <c r="I91" s="15">
        <f t="shared" si="9"/>
        <v>0</v>
      </c>
      <c r="J91" s="15">
        <f t="shared" si="10"/>
        <v>0</v>
      </c>
      <c r="K91" s="15">
        <f t="shared" si="11"/>
        <v>0</v>
      </c>
    </row>
    <row r="92" spans="1:11" ht="24" customHeight="1" thickBot="1" x14ac:dyDescent="0.3">
      <c r="A92" s="13" t="s">
        <v>55</v>
      </c>
      <c r="B92" s="34" t="s">
        <v>549</v>
      </c>
      <c r="C92" s="32" t="s">
        <v>89</v>
      </c>
      <c r="D92" s="20">
        <v>5</v>
      </c>
      <c r="E92" s="14" t="s">
        <v>285</v>
      </c>
      <c r="F92" s="8"/>
      <c r="G92" s="9"/>
      <c r="H92" s="15">
        <f t="shared" si="8"/>
        <v>0</v>
      </c>
      <c r="I92" s="15">
        <f t="shared" si="9"/>
        <v>0</v>
      </c>
      <c r="J92" s="15">
        <f t="shared" si="10"/>
        <v>0</v>
      </c>
      <c r="K92" s="15">
        <f t="shared" si="11"/>
        <v>0</v>
      </c>
    </row>
    <row r="93" spans="1:11" ht="24" customHeight="1" thickBot="1" x14ac:dyDescent="0.3">
      <c r="A93" s="13" t="s">
        <v>56</v>
      </c>
      <c r="B93" s="34" t="s">
        <v>527</v>
      </c>
      <c r="C93" s="32" t="s">
        <v>89</v>
      </c>
      <c r="D93" s="20">
        <v>10</v>
      </c>
      <c r="E93" s="14" t="s">
        <v>284</v>
      </c>
      <c r="F93" s="8"/>
      <c r="G93" s="9"/>
      <c r="H93" s="15">
        <f t="shared" si="8"/>
        <v>0</v>
      </c>
      <c r="I93" s="15">
        <f t="shared" si="9"/>
        <v>0</v>
      </c>
      <c r="J93" s="15">
        <f t="shared" si="10"/>
        <v>0</v>
      </c>
      <c r="K93" s="15">
        <f t="shared" si="11"/>
        <v>0</v>
      </c>
    </row>
    <row r="94" spans="1:11" ht="30.75" thickBot="1" x14ac:dyDescent="0.3">
      <c r="A94" s="13" t="s">
        <v>57</v>
      </c>
      <c r="B94" s="17" t="s">
        <v>529</v>
      </c>
      <c r="C94" s="32"/>
      <c r="D94" s="20">
        <v>360</v>
      </c>
      <c r="E94" s="14" t="s">
        <v>284</v>
      </c>
      <c r="F94" s="8"/>
      <c r="G94" s="9"/>
      <c r="H94" s="15">
        <f t="shared" si="8"/>
        <v>0</v>
      </c>
      <c r="I94" s="15">
        <f t="shared" si="9"/>
        <v>0</v>
      </c>
      <c r="J94" s="15">
        <f t="shared" si="10"/>
        <v>0</v>
      </c>
      <c r="K94" s="15">
        <f t="shared" si="11"/>
        <v>0</v>
      </c>
    </row>
    <row r="95" spans="1:11" ht="18.75" customHeight="1" thickBot="1" x14ac:dyDescent="0.3">
      <c r="A95" s="13" t="s">
        <v>58</v>
      </c>
      <c r="B95" s="34" t="s">
        <v>480</v>
      </c>
      <c r="C95" s="32" t="s">
        <v>89</v>
      </c>
      <c r="D95" s="20">
        <v>195</v>
      </c>
      <c r="E95" s="14" t="s">
        <v>284</v>
      </c>
      <c r="F95" s="8"/>
      <c r="G95" s="9"/>
      <c r="H95" s="15">
        <f t="shared" si="8"/>
        <v>0</v>
      </c>
      <c r="I95" s="15">
        <f t="shared" si="9"/>
        <v>0</v>
      </c>
      <c r="J95" s="15">
        <f t="shared" si="10"/>
        <v>0</v>
      </c>
      <c r="K95" s="15">
        <f t="shared" si="11"/>
        <v>0</v>
      </c>
    </row>
    <row r="96" spans="1:11" ht="16.5" thickBot="1" x14ac:dyDescent="0.3">
      <c r="A96" s="13" t="s">
        <v>59</v>
      </c>
      <c r="B96" s="17" t="s">
        <v>465</v>
      </c>
      <c r="C96" s="32" t="s">
        <v>89</v>
      </c>
      <c r="D96" s="20">
        <v>100</v>
      </c>
      <c r="E96" s="14" t="s">
        <v>284</v>
      </c>
      <c r="F96" s="8"/>
      <c r="G96" s="9"/>
      <c r="H96" s="15">
        <f t="shared" si="8"/>
        <v>0</v>
      </c>
      <c r="I96" s="15">
        <f t="shared" si="9"/>
        <v>0</v>
      </c>
      <c r="J96" s="15">
        <f t="shared" si="10"/>
        <v>0</v>
      </c>
      <c r="K96" s="15">
        <f t="shared" si="11"/>
        <v>0</v>
      </c>
    </row>
    <row r="97" spans="1:11" ht="24.75" customHeight="1" thickBot="1" x14ac:dyDescent="0.3">
      <c r="A97" s="13" t="s">
        <v>585</v>
      </c>
      <c r="B97" s="17" t="s">
        <v>466</v>
      </c>
      <c r="C97" s="32" t="s">
        <v>89</v>
      </c>
      <c r="D97" s="20">
        <v>25</v>
      </c>
      <c r="E97" s="14" t="s">
        <v>284</v>
      </c>
      <c r="F97" s="8"/>
      <c r="G97" s="9"/>
      <c r="H97" s="15">
        <f t="shared" si="8"/>
        <v>0</v>
      </c>
      <c r="I97" s="15">
        <f t="shared" si="9"/>
        <v>0</v>
      </c>
      <c r="J97" s="15">
        <f t="shared" si="10"/>
        <v>0</v>
      </c>
      <c r="K97" s="15">
        <f t="shared" si="11"/>
        <v>0</v>
      </c>
    </row>
    <row r="98" spans="1:11" ht="16.5" thickBot="1" x14ac:dyDescent="0.3">
      <c r="A98" s="13" t="s">
        <v>60</v>
      </c>
      <c r="B98" s="17" t="s">
        <v>467</v>
      </c>
      <c r="C98" s="32" t="s">
        <v>89</v>
      </c>
      <c r="D98" s="20">
        <v>30</v>
      </c>
      <c r="E98" s="14" t="s">
        <v>285</v>
      </c>
      <c r="F98" s="8"/>
      <c r="G98" s="9"/>
      <c r="H98" s="15">
        <f t="shared" ref="H98:H131" si="12">F98*G98</f>
        <v>0</v>
      </c>
      <c r="I98" s="15">
        <f t="shared" ref="I98:I131" si="13">F98+H98</f>
        <v>0</v>
      </c>
      <c r="J98" s="15">
        <f t="shared" ref="J98:J131" si="14">D98*F98</f>
        <v>0</v>
      </c>
      <c r="K98" s="15">
        <f t="shared" ref="K98:K131" si="15">D98*I98</f>
        <v>0</v>
      </c>
    </row>
    <row r="99" spans="1:11" ht="30.75" thickBot="1" x14ac:dyDescent="0.3">
      <c r="A99" s="13" t="s">
        <v>61</v>
      </c>
      <c r="B99" s="17" t="s">
        <v>550</v>
      </c>
      <c r="C99" s="32" t="s">
        <v>89</v>
      </c>
      <c r="D99" s="20">
        <v>350</v>
      </c>
      <c r="E99" s="14" t="s">
        <v>284</v>
      </c>
      <c r="F99" s="8"/>
      <c r="G99" s="9"/>
      <c r="H99" s="15">
        <f t="shared" si="12"/>
        <v>0</v>
      </c>
      <c r="I99" s="15">
        <f t="shared" si="13"/>
        <v>0</v>
      </c>
      <c r="J99" s="15">
        <f t="shared" si="14"/>
        <v>0</v>
      </c>
      <c r="K99" s="15">
        <f t="shared" si="15"/>
        <v>0</v>
      </c>
    </row>
    <row r="100" spans="1:11" ht="16.5" thickBot="1" x14ac:dyDescent="0.3">
      <c r="A100" s="13" t="s">
        <v>62</v>
      </c>
      <c r="B100" s="17" t="s">
        <v>443</v>
      </c>
      <c r="C100" s="32" t="s">
        <v>89</v>
      </c>
      <c r="D100" s="20">
        <v>120</v>
      </c>
      <c r="E100" s="14" t="s">
        <v>285</v>
      </c>
      <c r="F100" s="8"/>
      <c r="G100" s="9"/>
      <c r="H100" s="15">
        <f t="shared" si="12"/>
        <v>0</v>
      </c>
      <c r="I100" s="15">
        <f t="shared" si="13"/>
        <v>0</v>
      </c>
      <c r="J100" s="15">
        <f t="shared" si="14"/>
        <v>0</v>
      </c>
      <c r="K100" s="15">
        <f t="shared" si="15"/>
        <v>0</v>
      </c>
    </row>
    <row r="101" spans="1:11" ht="30.75" thickBot="1" x14ac:dyDescent="0.3">
      <c r="A101" s="13" t="s">
        <v>63</v>
      </c>
      <c r="B101" s="34" t="s">
        <v>485</v>
      </c>
      <c r="C101" s="32"/>
      <c r="D101" s="20">
        <v>120</v>
      </c>
      <c r="E101" s="14" t="s">
        <v>284</v>
      </c>
      <c r="F101" s="8"/>
      <c r="G101" s="9"/>
      <c r="H101" s="15">
        <f t="shared" si="12"/>
        <v>0</v>
      </c>
      <c r="I101" s="15">
        <f t="shared" si="13"/>
        <v>0</v>
      </c>
      <c r="J101" s="15">
        <f t="shared" si="14"/>
        <v>0</v>
      </c>
      <c r="K101" s="15">
        <f t="shared" si="15"/>
        <v>0</v>
      </c>
    </row>
    <row r="102" spans="1:11" ht="30.75" thickBot="1" x14ac:dyDescent="0.3">
      <c r="A102" s="13" t="s">
        <v>64</v>
      </c>
      <c r="B102" s="34" t="s">
        <v>595</v>
      </c>
      <c r="C102" s="32" t="s">
        <v>89</v>
      </c>
      <c r="D102" s="20">
        <v>100</v>
      </c>
      <c r="E102" s="14" t="s">
        <v>284</v>
      </c>
      <c r="F102" s="8"/>
      <c r="G102" s="9"/>
      <c r="H102" s="15">
        <f t="shared" si="12"/>
        <v>0</v>
      </c>
      <c r="I102" s="15">
        <f t="shared" si="13"/>
        <v>0</v>
      </c>
      <c r="J102" s="15">
        <f t="shared" si="14"/>
        <v>0</v>
      </c>
      <c r="K102" s="15">
        <f t="shared" si="15"/>
        <v>0</v>
      </c>
    </row>
    <row r="103" spans="1:11" ht="16.5" thickBot="1" x14ac:dyDescent="0.3">
      <c r="A103" s="13" t="s">
        <v>65</v>
      </c>
      <c r="B103" s="34" t="s">
        <v>494</v>
      </c>
      <c r="C103" s="32" t="s">
        <v>89</v>
      </c>
      <c r="D103" s="20">
        <v>20</v>
      </c>
      <c r="E103" s="14" t="s">
        <v>284</v>
      </c>
      <c r="F103" s="8"/>
      <c r="G103" s="9"/>
      <c r="H103" s="15">
        <f t="shared" si="12"/>
        <v>0</v>
      </c>
      <c r="I103" s="15">
        <f t="shared" si="13"/>
        <v>0</v>
      </c>
      <c r="J103" s="15">
        <f t="shared" si="14"/>
        <v>0</v>
      </c>
      <c r="K103" s="15">
        <f t="shared" si="15"/>
        <v>0</v>
      </c>
    </row>
    <row r="104" spans="1:11" ht="30.75" thickBot="1" x14ac:dyDescent="0.3">
      <c r="A104" s="13" t="s">
        <v>66</v>
      </c>
      <c r="B104" s="34" t="s">
        <v>481</v>
      </c>
      <c r="C104" s="32" t="s">
        <v>89</v>
      </c>
      <c r="D104" s="20">
        <v>660</v>
      </c>
      <c r="E104" s="14" t="s">
        <v>284</v>
      </c>
      <c r="F104" s="8"/>
      <c r="G104" s="9"/>
      <c r="H104" s="15">
        <f t="shared" si="12"/>
        <v>0</v>
      </c>
      <c r="I104" s="15">
        <f t="shared" si="13"/>
        <v>0</v>
      </c>
      <c r="J104" s="15">
        <f t="shared" si="14"/>
        <v>0</v>
      </c>
      <c r="K104" s="15">
        <f t="shared" si="15"/>
        <v>0</v>
      </c>
    </row>
    <row r="105" spans="1:11" ht="16.5" thickBot="1" x14ac:dyDescent="0.3">
      <c r="A105" s="13" t="s">
        <v>67</v>
      </c>
      <c r="B105" s="17" t="s">
        <v>444</v>
      </c>
      <c r="C105" s="32" t="s">
        <v>89</v>
      </c>
      <c r="D105" s="20">
        <v>5</v>
      </c>
      <c r="E105" s="14" t="s">
        <v>284</v>
      </c>
      <c r="F105" s="8"/>
      <c r="G105" s="9"/>
      <c r="H105" s="15">
        <f t="shared" si="12"/>
        <v>0</v>
      </c>
      <c r="I105" s="15">
        <f t="shared" si="13"/>
        <v>0</v>
      </c>
      <c r="J105" s="15">
        <f t="shared" si="14"/>
        <v>0</v>
      </c>
      <c r="K105" s="15">
        <f t="shared" si="15"/>
        <v>0</v>
      </c>
    </row>
    <row r="106" spans="1:11" ht="32.25" customHeight="1" thickBot="1" x14ac:dyDescent="0.3">
      <c r="A106" s="13" t="s">
        <v>68</v>
      </c>
      <c r="B106" s="17" t="s">
        <v>495</v>
      </c>
      <c r="C106" s="32" t="s">
        <v>89</v>
      </c>
      <c r="D106" s="20">
        <v>640</v>
      </c>
      <c r="E106" s="14" t="s">
        <v>284</v>
      </c>
      <c r="F106" s="8"/>
      <c r="G106" s="9"/>
      <c r="H106" s="15">
        <f t="shared" si="12"/>
        <v>0</v>
      </c>
      <c r="I106" s="15">
        <f t="shared" si="13"/>
        <v>0</v>
      </c>
      <c r="J106" s="15">
        <f t="shared" si="14"/>
        <v>0</v>
      </c>
      <c r="K106" s="15">
        <f t="shared" si="15"/>
        <v>0</v>
      </c>
    </row>
    <row r="107" spans="1:11" ht="31.5" customHeight="1" thickBot="1" x14ac:dyDescent="0.3">
      <c r="A107" s="13" t="s">
        <v>69</v>
      </c>
      <c r="B107" s="17" t="s">
        <v>468</v>
      </c>
      <c r="C107" s="32" t="s">
        <v>89</v>
      </c>
      <c r="D107" s="20">
        <v>10</v>
      </c>
      <c r="E107" s="14" t="s">
        <v>284</v>
      </c>
      <c r="F107" s="8"/>
      <c r="G107" s="9"/>
      <c r="H107" s="15">
        <f t="shared" si="12"/>
        <v>0</v>
      </c>
      <c r="I107" s="15">
        <f t="shared" si="13"/>
        <v>0</v>
      </c>
      <c r="J107" s="15">
        <f t="shared" si="14"/>
        <v>0</v>
      </c>
      <c r="K107" s="15">
        <f t="shared" si="15"/>
        <v>0</v>
      </c>
    </row>
    <row r="108" spans="1:11" ht="30.75" thickBot="1" x14ac:dyDescent="0.3">
      <c r="A108" s="13" t="s">
        <v>586</v>
      </c>
      <c r="B108" s="34" t="s">
        <v>482</v>
      </c>
      <c r="C108" s="32"/>
      <c r="D108" s="20">
        <v>200</v>
      </c>
      <c r="E108" s="14" t="s">
        <v>284</v>
      </c>
      <c r="F108" s="8"/>
      <c r="G108" s="9"/>
      <c r="H108" s="15">
        <f t="shared" si="12"/>
        <v>0</v>
      </c>
      <c r="I108" s="15">
        <f t="shared" si="13"/>
        <v>0</v>
      </c>
      <c r="J108" s="15">
        <f t="shared" si="14"/>
        <v>0</v>
      </c>
      <c r="K108" s="15">
        <f t="shared" si="15"/>
        <v>0</v>
      </c>
    </row>
    <row r="109" spans="1:11" ht="33.75" customHeight="1" thickBot="1" x14ac:dyDescent="0.3">
      <c r="A109" s="13" t="s">
        <v>70</v>
      </c>
      <c r="B109" s="34" t="s">
        <v>483</v>
      </c>
      <c r="C109" s="32"/>
      <c r="D109" s="20">
        <v>50</v>
      </c>
      <c r="E109" s="14" t="s">
        <v>284</v>
      </c>
      <c r="F109" s="8"/>
      <c r="G109" s="9"/>
      <c r="H109" s="15">
        <f t="shared" si="12"/>
        <v>0</v>
      </c>
      <c r="I109" s="15">
        <f t="shared" si="13"/>
        <v>0</v>
      </c>
      <c r="J109" s="15">
        <f t="shared" si="14"/>
        <v>0</v>
      </c>
      <c r="K109" s="15">
        <f t="shared" si="15"/>
        <v>0</v>
      </c>
    </row>
    <row r="110" spans="1:11" ht="30.75" thickBot="1" x14ac:dyDescent="0.3">
      <c r="A110" s="13" t="s">
        <v>71</v>
      </c>
      <c r="B110" s="34" t="s">
        <v>537</v>
      </c>
      <c r="C110" s="32" t="s">
        <v>89</v>
      </c>
      <c r="D110" s="20">
        <v>20</v>
      </c>
      <c r="E110" s="14" t="s">
        <v>284</v>
      </c>
      <c r="F110" s="8"/>
      <c r="G110" s="9"/>
      <c r="H110" s="15">
        <f t="shared" si="12"/>
        <v>0</v>
      </c>
      <c r="I110" s="15">
        <f t="shared" si="13"/>
        <v>0</v>
      </c>
      <c r="J110" s="15">
        <f t="shared" si="14"/>
        <v>0</v>
      </c>
      <c r="K110" s="15">
        <f t="shared" si="15"/>
        <v>0</v>
      </c>
    </row>
    <row r="111" spans="1:11" ht="30.75" thickBot="1" x14ac:dyDescent="0.3">
      <c r="A111" s="13" t="s">
        <v>72</v>
      </c>
      <c r="B111" s="34" t="s">
        <v>551</v>
      </c>
      <c r="C111" s="32" t="s">
        <v>89</v>
      </c>
      <c r="D111" s="20">
        <v>50</v>
      </c>
      <c r="E111" s="14" t="s">
        <v>284</v>
      </c>
      <c r="F111" s="8"/>
      <c r="G111" s="9"/>
      <c r="H111" s="15">
        <f t="shared" si="12"/>
        <v>0</v>
      </c>
      <c r="I111" s="15">
        <f t="shared" si="13"/>
        <v>0</v>
      </c>
      <c r="J111" s="15">
        <f t="shared" si="14"/>
        <v>0</v>
      </c>
      <c r="K111" s="15">
        <f t="shared" si="15"/>
        <v>0</v>
      </c>
    </row>
    <row r="112" spans="1:11" ht="16.5" thickBot="1" x14ac:dyDescent="0.3">
      <c r="A112" s="13" t="s">
        <v>73</v>
      </c>
      <c r="B112" s="17" t="s">
        <v>469</v>
      </c>
      <c r="C112" s="32" t="s">
        <v>89</v>
      </c>
      <c r="D112" s="20">
        <v>200</v>
      </c>
      <c r="E112" s="14" t="s">
        <v>285</v>
      </c>
      <c r="F112" s="8"/>
      <c r="G112" s="9"/>
      <c r="H112" s="15">
        <f t="shared" si="12"/>
        <v>0</v>
      </c>
      <c r="I112" s="15">
        <f t="shared" si="13"/>
        <v>0</v>
      </c>
      <c r="J112" s="15">
        <f t="shared" si="14"/>
        <v>0</v>
      </c>
      <c r="K112" s="15">
        <f t="shared" si="15"/>
        <v>0</v>
      </c>
    </row>
    <row r="113" spans="1:11" ht="22.5" customHeight="1" thickBot="1" x14ac:dyDescent="0.3">
      <c r="A113" s="13" t="s">
        <v>587</v>
      </c>
      <c r="B113" s="17" t="s">
        <v>470</v>
      </c>
      <c r="C113" s="32" t="s">
        <v>89</v>
      </c>
      <c r="D113" s="20">
        <v>300</v>
      </c>
      <c r="E113" s="14" t="s">
        <v>284</v>
      </c>
      <c r="F113" s="8"/>
      <c r="G113" s="9"/>
      <c r="H113" s="15">
        <f t="shared" si="12"/>
        <v>0</v>
      </c>
      <c r="I113" s="15">
        <f t="shared" si="13"/>
        <v>0</v>
      </c>
      <c r="J113" s="15">
        <f t="shared" si="14"/>
        <v>0</v>
      </c>
      <c r="K113" s="15">
        <f t="shared" si="15"/>
        <v>0</v>
      </c>
    </row>
    <row r="114" spans="1:11" ht="21.75" customHeight="1" thickBot="1" x14ac:dyDescent="0.3">
      <c r="A114" s="13" t="s">
        <v>74</v>
      </c>
      <c r="B114" s="17" t="s">
        <v>471</v>
      </c>
      <c r="C114" s="32" t="s">
        <v>89</v>
      </c>
      <c r="D114" s="20">
        <v>130</v>
      </c>
      <c r="E114" s="14" t="s">
        <v>284</v>
      </c>
      <c r="F114" s="8"/>
      <c r="G114" s="9"/>
      <c r="H114" s="15">
        <f t="shared" si="12"/>
        <v>0</v>
      </c>
      <c r="I114" s="15">
        <f t="shared" si="13"/>
        <v>0</v>
      </c>
      <c r="J114" s="15">
        <f t="shared" si="14"/>
        <v>0</v>
      </c>
      <c r="K114" s="15">
        <f t="shared" si="15"/>
        <v>0</v>
      </c>
    </row>
    <row r="115" spans="1:11" ht="21.75" customHeight="1" thickBot="1" x14ac:dyDescent="0.3">
      <c r="A115" s="13" t="s">
        <v>75</v>
      </c>
      <c r="B115" s="17" t="s">
        <v>552</v>
      </c>
      <c r="C115" s="32" t="s">
        <v>89</v>
      </c>
      <c r="D115" s="20">
        <v>50</v>
      </c>
      <c r="E115" s="14" t="s">
        <v>284</v>
      </c>
      <c r="F115" s="8"/>
      <c r="G115" s="9"/>
      <c r="H115" s="15">
        <f t="shared" si="12"/>
        <v>0</v>
      </c>
      <c r="I115" s="15">
        <f t="shared" si="13"/>
        <v>0</v>
      </c>
      <c r="J115" s="15">
        <f t="shared" si="14"/>
        <v>0</v>
      </c>
      <c r="K115" s="15">
        <f t="shared" si="15"/>
        <v>0</v>
      </c>
    </row>
    <row r="116" spans="1:11" ht="22.5" customHeight="1" thickBot="1" x14ac:dyDescent="0.3">
      <c r="A116" s="13" t="s">
        <v>76</v>
      </c>
      <c r="B116" s="17" t="s">
        <v>472</v>
      </c>
      <c r="C116" s="32" t="s">
        <v>89</v>
      </c>
      <c r="D116" s="20">
        <v>20</v>
      </c>
      <c r="E116" s="14" t="s">
        <v>284</v>
      </c>
      <c r="F116" s="8"/>
      <c r="G116" s="9"/>
      <c r="H116" s="15">
        <f t="shared" si="12"/>
        <v>0</v>
      </c>
      <c r="I116" s="15">
        <f t="shared" si="13"/>
        <v>0</v>
      </c>
      <c r="J116" s="15">
        <f t="shared" si="14"/>
        <v>0</v>
      </c>
      <c r="K116" s="15">
        <f t="shared" si="15"/>
        <v>0</v>
      </c>
    </row>
    <row r="117" spans="1:11" ht="16.5" thickBot="1" x14ac:dyDescent="0.3">
      <c r="A117" s="13" t="s">
        <v>77</v>
      </c>
      <c r="B117" s="17" t="s">
        <v>530</v>
      </c>
      <c r="C117" s="32" t="s">
        <v>89</v>
      </c>
      <c r="D117" s="20">
        <v>30</v>
      </c>
      <c r="E117" s="14" t="s">
        <v>284</v>
      </c>
      <c r="F117" s="8"/>
      <c r="G117" s="9"/>
      <c r="H117" s="15">
        <f t="shared" si="12"/>
        <v>0</v>
      </c>
      <c r="I117" s="15">
        <f t="shared" si="13"/>
        <v>0</v>
      </c>
      <c r="J117" s="15">
        <f t="shared" si="14"/>
        <v>0</v>
      </c>
      <c r="K117" s="15">
        <f t="shared" si="15"/>
        <v>0</v>
      </c>
    </row>
    <row r="118" spans="1:11" ht="16.5" thickBot="1" x14ac:dyDescent="0.3">
      <c r="A118" s="13" t="s">
        <v>78</v>
      </c>
      <c r="B118" s="17" t="s">
        <v>500</v>
      </c>
      <c r="C118" s="32" t="s">
        <v>89</v>
      </c>
      <c r="D118" s="20">
        <v>60</v>
      </c>
      <c r="E118" s="14" t="s">
        <v>285</v>
      </c>
      <c r="F118" s="8"/>
      <c r="G118" s="9"/>
      <c r="H118" s="15">
        <f t="shared" si="12"/>
        <v>0</v>
      </c>
      <c r="I118" s="15">
        <f t="shared" si="13"/>
        <v>0</v>
      </c>
      <c r="J118" s="15">
        <f t="shared" si="14"/>
        <v>0</v>
      </c>
      <c r="K118" s="15">
        <f t="shared" si="15"/>
        <v>0</v>
      </c>
    </row>
    <row r="119" spans="1:11" ht="16.5" thickBot="1" x14ac:dyDescent="0.3">
      <c r="A119" s="13" t="s">
        <v>79</v>
      </c>
      <c r="B119" s="17" t="s">
        <v>531</v>
      </c>
      <c r="C119" s="32" t="s">
        <v>89</v>
      </c>
      <c r="D119" s="20">
        <v>45</v>
      </c>
      <c r="E119" s="14" t="s">
        <v>284</v>
      </c>
      <c r="F119" s="8"/>
      <c r="G119" s="9"/>
      <c r="H119" s="15">
        <f t="shared" si="12"/>
        <v>0</v>
      </c>
      <c r="I119" s="15">
        <f t="shared" si="13"/>
        <v>0</v>
      </c>
      <c r="J119" s="15">
        <f t="shared" si="14"/>
        <v>0</v>
      </c>
      <c r="K119" s="15">
        <f t="shared" si="15"/>
        <v>0</v>
      </c>
    </row>
    <row r="120" spans="1:11" ht="30.75" thickBot="1" x14ac:dyDescent="0.3">
      <c r="A120" s="13" t="s">
        <v>80</v>
      </c>
      <c r="B120" s="17" t="s">
        <v>554</v>
      </c>
      <c r="C120" s="32" t="s">
        <v>89</v>
      </c>
      <c r="D120" s="20">
        <v>60</v>
      </c>
      <c r="E120" s="14" t="s">
        <v>284</v>
      </c>
      <c r="F120" s="8"/>
      <c r="G120" s="9"/>
      <c r="H120" s="15">
        <f t="shared" si="12"/>
        <v>0</v>
      </c>
      <c r="I120" s="15">
        <f t="shared" si="13"/>
        <v>0</v>
      </c>
      <c r="J120" s="15">
        <f t="shared" si="14"/>
        <v>0</v>
      </c>
      <c r="K120" s="15">
        <f t="shared" si="15"/>
        <v>0</v>
      </c>
    </row>
    <row r="121" spans="1:11" ht="45.75" thickBot="1" x14ac:dyDescent="0.3">
      <c r="A121" s="13" t="s">
        <v>81</v>
      </c>
      <c r="B121" s="17" t="s">
        <v>553</v>
      </c>
      <c r="C121" s="32"/>
      <c r="D121" s="20">
        <v>10</v>
      </c>
      <c r="E121" s="14" t="s">
        <v>284</v>
      </c>
      <c r="F121" s="8"/>
      <c r="G121" s="9"/>
      <c r="H121" s="15">
        <f t="shared" si="12"/>
        <v>0</v>
      </c>
      <c r="I121" s="15">
        <f t="shared" si="13"/>
        <v>0</v>
      </c>
      <c r="J121" s="15">
        <f t="shared" si="14"/>
        <v>0</v>
      </c>
      <c r="K121" s="15">
        <f t="shared" si="15"/>
        <v>0</v>
      </c>
    </row>
    <row r="122" spans="1:11" ht="16.5" thickBot="1" x14ac:dyDescent="0.3">
      <c r="A122" s="13" t="s">
        <v>588</v>
      </c>
      <c r="B122" s="17" t="s">
        <v>555</v>
      </c>
      <c r="C122" s="32" t="s">
        <v>89</v>
      </c>
      <c r="D122" s="20">
        <v>40</v>
      </c>
      <c r="E122" s="14" t="s">
        <v>284</v>
      </c>
      <c r="F122" s="8"/>
      <c r="G122" s="9"/>
      <c r="H122" s="15">
        <f t="shared" si="12"/>
        <v>0</v>
      </c>
      <c r="I122" s="15">
        <f t="shared" si="13"/>
        <v>0</v>
      </c>
      <c r="J122" s="15">
        <f t="shared" si="14"/>
        <v>0</v>
      </c>
      <c r="K122" s="15">
        <f t="shared" si="15"/>
        <v>0</v>
      </c>
    </row>
    <row r="123" spans="1:11" ht="33.75" customHeight="1" thickBot="1" x14ac:dyDescent="0.3">
      <c r="A123" s="13" t="s">
        <v>82</v>
      </c>
      <c r="B123" s="17" t="s">
        <v>445</v>
      </c>
      <c r="C123" s="32" t="s">
        <v>89</v>
      </c>
      <c r="D123" s="20">
        <v>10</v>
      </c>
      <c r="E123" s="14" t="s">
        <v>285</v>
      </c>
      <c r="F123" s="8"/>
      <c r="G123" s="9"/>
      <c r="H123" s="15">
        <f t="shared" si="12"/>
        <v>0</v>
      </c>
      <c r="I123" s="15">
        <f t="shared" si="13"/>
        <v>0</v>
      </c>
      <c r="J123" s="15">
        <f t="shared" si="14"/>
        <v>0</v>
      </c>
      <c r="K123" s="15">
        <f t="shared" si="15"/>
        <v>0</v>
      </c>
    </row>
    <row r="124" spans="1:11" ht="30.75" thickBot="1" x14ac:dyDescent="0.3">
      <c r="A124" s="13" t="s">
        <v>83</v>
      </c>
      <c r="B124" s="17" t="s">
        <v>446</v>
      </c>
      <c r="C124" s="32" t="s">
        <v>89</v>
      </c>
      <c r="D124" s="20">
        <v>300</v>
      </c>
      <c r="E124" s="14" t="s">
        <v>284</v>
      </c>
      <c r="F124" s="8"/>
      <c r="G124" s="9"/>
      <c r="H124" s="15">
        <f t="shared" si="12"/>
        <v>0</v>
      </c>
      <c r="I124" s="15">
        <f t="shared" si="13"/>
        <v>0</v>
      </c>
      <c r="J124" s="15">
        <f t="shared" si="14"/>
        <v>0</v>
      </c>
      <c r="K124" s="15">
        <f t="shared" si="15"/>
        <v>0</v>
      </c>
    </row>
    <row r="125" spans="1:11" ht="16.5" thickBot="1" x14ac:dyDescent="0.3">
      <c r="A125" s="13" t="s">
        <v>84</v>
      </c>
      <c r="B125" s="17" t="s">
        <v>535</v>
      </c>
      <c r="C125" s="32" t="s">
        <v>89</v>
      </c>
      <c r="D125" s="20">
        <v>5</v>
      </c>
      <c r="E125" s="14" t="s">
        <v>284</v>
      </c>
      <c r="F125" s="8"/>
      <c r="G125" s="9"/>
      <c r="H125" s="15">
        <f t="shared" si="12"/>
        <v>0</v>
      </c>
      <c r="I125" s="15">
        <f t="shared" si="13"/>
        <v>0</v>
      </c>
      <c r="J125" s="15">
        <f t="shared" si="14"/>
        <v>0</v>
      </c>
      <c r="K125" s="15">
        <f t="shared" si="15"/>
        <v>0</v>
      </c>
    </row>
    <row r="126" spans="1:11" ht="30.75" thickBot="1" x14ac:dyDescent="0.3">
      <c r="A126" s="13" t="s">
        <v>85</v>
      </c>
      <c r="B126" s="35" t="s">
        <v>496</v>
      </c>
      <c r="C126" s="33" t="s">
        <v>89</v>
      </c>
      <c r="D126" s="20">
        <v>1200</v>
      </c>
      <c r="E126" s="14" t="s">
        <v>284</v>
      </c>
      <c r="F126" s="8"/>
      <c r="G126" s="9"/>
      <c r="H126" s="15">
        <f t="shared" si="12"/>
        <v>0</v>
      </c>
      <c r="I126" s="15">
        <f t="shared" si="13"/>
        <v>0</v>
      </c>
      <c r="J126" s="15">
        <f t="shared" si="14"/>
        <v>0</v>
      </c>
      <c r="K126" s="15">
        <f t="shared" si="15"/>
        <v>0</v>
      </c>
    </row>
    <row r="127" spans="1:11" ht="16.5" thickBot="1" x14ac:dyDescent="0.3">
      <c r="A127" s="13" t="s">
        <v>589</v>
      </c>
      <c r="B127" s="17" t="s">
        <v>532</v>
      </c>
      <c r="C127" s="32" t="s">
        <v>89</v>
      </c>
      <c r="D127" s="20">
        <v>50</v>
      </c>
      <c r="E127" s="14" t="s">
        <v>284</v>
      </c>
      <c r="F127" s="8"/>
      <c r="G127" s="9"/>
      <c r="H127" s="15">
        <f t="shared" si="12"/>
        <v>0</v>
      </c>
      <c r="I127" s="15">
        <f t="shared" si="13"/>
        <v>0</v>
      </c>
      <c r="J127" s="15">
        <f t="shared" si="14"/>
        <v>0</v>
      </c>
      <c r="K127" s="15">
        <f t="shared" si="15"/>
        <v>0</v>
      </c>
    </row>
    <row r="128" spans="1:11" ht="16.5" thickBot="1" x14ac:dyDescent="0.3">
      <c r="A128" s="13" t="s">
        <v>86</v>
      </c>
      <c r="B128" s="17" t="s">
        <v>556</v>
      </c>
      <c r="C128" s="32" t="s">
        <v>89</v>
      </c>
      <c r="D128" s="20">
        <v>1</v>
      </c>
      <c r="E128" s="14" t="s">
        <v>284</v>
      </c>
      <c r="F128" s="8"/>
      <c r="G128" s="9"/>
      <c r="H128" s="15">
        <f t="shared" si="12"/>
        <v>0</v>
      </c>
      <c r="I128" s="15">
        <f t="shared" si="13"/>
        <v>0</v>
      </c>
      <c r="J128" s="15">
        <f t="shared" si="14"/>
        <v>0</v>
      </c>
      <c r="K128" s="15">
        <f t="shared" si="15"/>
        <v>0</v>
      </c>
    </row>
    <row r="129" spans="1:11" ht="16.5" thickBot="1" x14ac:dyDescent="0.3">
      <c r="A129" s="13" t="s">
        <v>87</v>
      </c>
      <c r="B129" s="17" t="s">
        <v>447</v>
      </c>
      <c r="C129" s="32" t="s">
        <v>89</v>
      </c>
      <c r="D129" s="20">
        <v>25</v>
      </c>
      <c r="E129" s="14" t="s">
        <v>284</v>
      </c>
      <c r="F129" s="8"/>
      <c r="G129" s="9"/>
      <c r="H129" s="15">
        <f t="shared" si="12"/>
        <v>0</v>
      </c>
      <c r="I129" s="15">
        <f t="shared" si="13"/>
        <v>0</v>
      </c>
      <c r="J129" s="15">
        <f t="shared" si="14"/>
        <v>0</v>
      </c>
      <c r="K129" s="15">
        <f t="shared" si="15"/>
        <v>0</v>
      </c>
    </row>
    <row r="130" spans="1:11" ht="16.5" thickBot="1" x14ac:dyDescent="0.3">
      <c r="A130" s="13" t="s">
        <v>88</v>
      </c>
      <c r="B130" s="17" t="s">
        <v>538</v>
      </c>
      <c r="C130" s="32" t="s">
        <v>89</v>
      </c>
      <c r="D130" s="20">
        <v>10</v>
      </c>
      <c r="E130" s="14" t="s">
        <v>284</v>
      </c>
      <c r="F130" s="8"/>
      <c r="G130" s="9"/>
      <c r="H130" s="15">
        <f t="shared" si="12"/>
        <v>0</v>
      </c>
      <c r="I130" s="15">
        <f t="shared" si="13"/>
        <v>0</v>
      </c>
      <c r="J130" s="15">
        <f t="shared" si="14"/>
        <v>0</v>
      </c>
      <c r="K130" s="15">
        <f t="shared" si="15"/>
        <v>0</v>
      </c>
    </row>
    <row r="131" spans="1:11" ht="16.5" thickBot="1" x14ac:dyDescent="0.3">
      <c r="A131" s="13" t="s">
        <v>590</v>
      </c>
      <c r="B131" s="17" t="s">
        <v>448</v>
      </c>
      <c r="C131" s="32" t="s">
        <v>89</v>
      </c>
      <c r="D131" s="20">
        <v>100</v>
      </c>
      <c r="E131" s="14" t="s">
        <v>284</v>
      </c>
      <c r="F131" s="8"/>
      <c r="G131" s="9"/>
      <c r="H131" s="15">
        <f t="shared" si="12"/>
        <v>0</v>
      </c>
      <c r="I131" s="15">
        <f t="shared" si="13"/>
        <v>0</v>
      </c>
      <c r="J131" s="15">
        <f t="shared" si="14"/>
        <v>0</v>
      </c>
      <c r="K131" s="15">
        <f t="shared" si="15"/>
        <v>0</v>
      </c>
    </row>
    <row r="132" spans="1:11" x14ac:dyDescent="0.25">
      <c r="A132" s="43" t="s">
        <v>100</v>
      </c>
      <c r="B132" s="44"/>
      <c r="C132" s="44"/>
      <c r="D132" s="44"/>
      <c r="E132" s="44"/>
      <c r="F132" s="44"/>
      <c r="G132" s="44"/>
      <c r="H132" s="44"/>
      <c r="I132" s="44"/>
      <c r="J132" s="45"/>
      <c r="K132" s="8">
        <f>SUM(K10:K131)</f>
        <v>0</v>
      </c>
    </row>
    <row r="133" spans="1:11" x14ac:dyDescent="0.25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 x14ac:dyDescent="0.25">
      <c r="A134" s="38" t="s">
        <v>103</v>
      </c>
      <c r="B134" s="38"/>
      <c r="C134" s="38"/>
      <c r="D134" s="38"/>
      <c r="E134" s="38"/>
      <c r="F134" s="38"/>
      <c r="G134" s="38"/>
      <c r="H134" s="4"/>
      <c r="I134" s="4"/>
      <c r="J134" s="4"/>
      <c r="K134" s="4"/>
    </row>
    <row r="135" spans="1:11" x14ac:dyDescent="0.25">
      <c r="A135" s="38" t="s">
        <v>101</v>
      </c>
      <c r="B135" s="38"/>
      <c r="C135" s="38"/>
      <c r="D135" s="38"/>
      <c r="E135" s="38"/>
      <c r="F135" s="38"/>
      <c r="G135" s="38"/>
      <c r="H135" s="4"/>
      <c r="I135" s="4"/>
      <c r="J135" s="4"/>
      <c r="K135" s="4"/>
    </row>
    <row r="136" spans="1:11" x14ac:dyDescent="0.25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 x14ac:dyDescent="0.25">
      <c r="A137" s="40" t="s">
        <v>102</v>
      </c>
      <c r="B137" s="40"/>
      <c r="C137" s="40"/>
      <c r="D137" s="40"/>
      <c r="E137" s="40"/>
      <c r="F137" s="40"/>
      <c r="G137" s="40"/>
      <c r="H137" s="4"/>
      <c r="I137" s="4"/>
      <c r="J137" s="4"/>
      <c r="K137" s="4"/>
    </row>
    <row r="138" spans="1:11" x14ac:dyDescent="0.25">
      <c r="A138" s="40" t="s">
        <v>104</v>
      </c>
      <c r="B138" s="40"/>
      <c r="C138" s="40"/>
      <c r="D138" s="40"/>
      <c r="E138" s="40"/>
      <c r="F138" s="40"/>
      <c r="G138" s="40"/>
      <c r="H138" s="4"/>
      <c r="I138" s="4"/>
      <c r="J138" s="42" t="s">
        <v>105</v>
      </c>
      <c r="K138" s="42"/>
    </row>
    <row r="139" spans="1:11" x14ac:dyDescent="0.25">
      <c r="A139" s="6"/>
      <c r="B139" s="6"/>
      <c r="C139" s="6"/>
      <c r="D139" s="6"/>
      <c r="E139" s="6"/>
      <c r="F139" s="6"/>
      <c r="G139" s="6"/>
      <c r="H139" s="4"/>
      <c r="I139" s="4"/>
      <c r="J139" s="7"/>
      <c r="K139" s="7"/>
    </row>
    <row r="140" spans="1:11" x14ac:dyDescent="0.25">
      <c r="A140" s="3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x14ac:dyDescent="0.25">
      <c r="A141" s="3"/>
      <c r="B141" s="4"/>
      <c r="C141" s="4"/>
      <c r="D141" s="4"/>
      <c r="E141" s="4"/>
      <c r="F141" s="4"/>
      <c r="G141" s="4"/>
      <c r="H141" s="4"/>
      <c r="I141" s="4"/>
      <c r="J141" s="41" t="s">
        <v>106</v>
      </c>
      <c r="K141" s="41"/>
    </row>
    <row r="142" spans="1:11" x14ac:dyDescent="0.25">
      <c r="A142" s="3"/>
      <c r="B142" s="4"/>
      <c r="C142" s="4"/>
      <c r="D142" s="4"/>
      <c r="E142" s="4"/>
      <c r="F142" s="4"/>
      <c r="G142" s="4"/>
      <c r="H142" s="4"/>
      <c r="I142" s="4"/>
      <c r="J142" s="37" t="s">
        <v>107</v>
      </c>
      <c r="K142" s="37"/>
    </row>
    <row r="143" spans="1:11" x14ac:dyDescent="0.25">
      <c r="A143" s="3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x14ac:dyDescent="0.25">
      <c r="A144" s="3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x14ac:dyDescent="0.25">
      <c r="A145" s="3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 x14ac:dyDescent="0.25">
      <c r="A146" s="3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 x14ac:dyDescent="0.25">
      <c r="A147" s="3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 x14ac:dyDescent="0.25">
      <c r="A148" s="3"/>
      <c r="B148" s="4"/>
      <c r="C148" s="4"/>
      <c r="D148" s="4"/>
      <c r="E148" s="4"/>
      <c r="F148" s="4"/>
      <c r="G148" s="4"/>
      <c r="H148" s="4"/>
      <c r="I148" s="4"/>
      <c r="J148" s="4"/>
      <c r="K148" s="4"/>
    </row>
  </sheetData>
  <mergeCells count="14">
    <mergeCell ref="A1:K1"/>
    <mergeCell ref="A6:K6"/>
    <mergeCell ref="A2:B2"/>
    <mergeCell ref="A3:B3"/>
    <mergeCell ref="A4:B4"/>
    <mergeCell ref="J142:K142"/>
    <mergeCell ref="A134:G134"/>
    <mergeCell ref="A5:K5"/>
    <mergeCell ref="A135:G135"/>
    <mergeCell ref="A137:G137"/>
    <mergeCell ref="A138:G138"/>
    <mergeCell ref="J141:K141"/>
    <mergeCell ref="J138:K138"/>
    <mergeCell ref="A132:J13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21" t="s">
        <v>293</v>
      </c>
      <c r="B1" s="22" t="s">
        <v>286</v>
      </c>
    </row>
    <row r="2" spans="1:2" ht="23.25" thickBot="1" x14ac:dyDescent="0.3">
      <c r="A2" s="21" t="s">
        <v>330</v>
      </c>
      <c r="B2" s="23" t="s">
        <v>112</v>
      </c>
    </row>
    <row r="3" spans="1:2" ht="46.5" thickBot="1" x14ac:dyDescent="0.3">
      <c r="A3" s="24" t="s">
        <v>416</v>
      </c>
      <c r="B3" s="23" t="s">
        <v>287</v>
      </c>
    </row>
    <row r="4" spans="1:2" ht="24" thickBot="1" x14ac:dyDescent="0.3">
      <c r="A4" s="24" t="s">
        <v>401</v>
      </c>
      <c r="B4" s="23" t="s">
        <v>113</v>
      </c>
    </row>
    <row r="5" spans="1:2" ht="24" thickBot="1" x14ac:dyDescent="0.3">
      <c r="A5" s="21" t="s">
        <v>292</v>
      </c>
      <c r="B5" s="23" t="s">
        <v>114</v>
      </c>
    </row>
    <row r="6" spans="1:2" ht="23.25" thickBot="1" x14ac:dyDescent="0.3">
      <c r="A6" s="21" t="s">
        <v>319</v>
      </c>
      <c r="B6" s="23" t="s">
        <v>115</v>
      </c>
    </row>
    <row r="7" spans="1:2" ht="24" thickBot="1" x14ac:dyDescent="0.3">
      <c r="A7" s="21" t="s">
        <v>318</v>
      </c>
      <c r="B7" s="23" t="s">
        <v>116</v>
      </c>
    </row>
    <row r="8" spans="1:2" ht="15.75" thickBot="1" x14ac:dyDescent="0.3">
      <c r="A8" s="21" t="s">
        <v>302</v>
      </c>
      <c r="B8" s="23" t="s">
        <v>117</v>
      </c>
    </row>
    <row r="9" spans="1:2" ht="35.25" thickBot="1" x14ac:dyDescent="0.3">
      <c r="A9" s="24" t="s">
        <v>417</v>
      </c>
      <c r="B9" s="23" t="s">
        <v>118</v>
      </c>
    </row>
    <row r="10" spans="1:2" ht="35.25" thickBot="1" x14ac:dyDescent="0.3">
      <c r="A10" s="24" t="s">
        <v>402</v>
      </c>
      <c r="B10" s="23" t="s">
        <v>119</v>
      </c>
    </row>
    <row r="11" spans="1:2" ht="23.25" thickBot="1" x14ac:dyDescent="0.3">
      <c r="A11" s="21" t="s">
        <v>331</v>
      </c>
      <c r="B11" s="23" t="s">
        <v>120</v>
      </c>
    </row>
    <row r="12" spans="1:2" ht="15.75" thickBot="1" x14ac:dyDescent="0.3">
      <c r="A12" s="21" t="s">
        <v>332</v>
      </c>
      <c r="B12" s="23" t="s">
        <v>121</v>
      </c>
    </row>
    <row r="13" spans="1:2" ht="23.25" thickBot="1" x14ac:dyDescent="0.3">
      <c r="A13" s="21" t="s">
        <v>333</v>
      </c>
      <c r="B13" s="23" t="s">
        <v>122</v>
      </c>
    </row>
    <row r="14" spans="1:2" ht="24" thickBot="1" x14ac:dyDescent="0.3">
      <c r="A14" s="24" t="s">
        <v>394</v>
      </c>
      <c r="B14" s="23" t="s">
        <v>123</v>
      </c>
    </row>
    <row r="15" spans="1:2" ht="46.5" thickBot="1" x14ac:dyDescent="0.3">
      <c r="A15" s="24" t="s">
        <v>393</v>
      </c>
      <c r="B15" s="23" t="s">
        <v>124</v>
      </c>
    </row>
    <row r="16" spans="1:2" ht="45.75" thickBot="1" x14ac:dyDescent="0.3">
      <c r="A16" s="24" t="s">
        <v>403</v>
      </c>
      <c r="B16" s="23" t="s">
        <v>125</v>
      </c>
    </row>
    <row r="17" spans="1:2" ht="24" thickBot="1" x14ac:dyDescent="0.3">
      <c r="A17" s="24" t="s">
        <v>397</v>
      </c>
      <c r="B17" s="23" t="s">
        <v>126</v>
      </c>
    </row>
    <row r="18" spans="1:2" ht="35.25" thickBot="1" x14ac:dyDescent="0.3">
      <c r="A18" s="24" t="s">
        <v>396</v>
      </c>
      <c r="B18" s="23" t="s">
        <v>127</v>
      </c>
    </row>
    <row r="19" spans="1:2" ht="35.25" thickBot="1" x14ac:dyDescent="0.3">
      <c r="A19" s="24" t="s">
        <v>418</v>
      </c>
      <c r="B19" s="23" t="s">
        <v>128</v>
      </c>
    </row>
    <row r="20" spans="1:2" ht="45.75" thickBot="1" x14ac:dyDescent="0.3">
      <c r="A20" s="21" t="s">
        <v>312</v>
      </c>
      <c r="B20" s="23" t="s">
        <v>129</v>
      </c>
    </row>
    <row r="21" spans="1:2" ht="79.5" thickBot="1" x14ac:dyDescent="0.3">
      <c r="A21" s="24" t="s">
        <v>419</v>
      </c>
      <c r="B21" s="23" t="s">
        <v>130</v>
      </c>
    </row>
    <row r="22" spans="1:2" ht="35.25" thickBot="1" x14ac:dyDescent="0.3">
      <c r="A22" s="24" t="s">
        <v>399</v>
      </c>
      <c r="B22" s="23" t="s">
        <v>131</v>
      </c>
    </row>
    <row r="23" spans="1:2" ht="24" thickBot="1" x14ac:dyDescent="0.3">
      <c r="A23" s="24" t="s">
        <v>398</v>
      </c>
      <c r="B23" s="23" t="s">
        <v>132</v>
      </c>
    </row>
    <row r="24" spans="1:2" ht="24" thickBot="1" x14ac:dyDescent="0.3">
      <c r="A24" s="21" t="s">
        <v>346</v>
      </c>
      <c r="B24" s="23" t="s">
        <v>133</v>
      </c>
    </row>
    <row r="25" spans="1:2" ht="15.75" thickBot="1" x14ac:dyDescent="0.3">
      <c r="A25" s="21" t="s">
        <v>329</v>
      </c>
      <c r="B25" s="23" t="s">
        <v>134</v>
      </c>
    </row>
    <row r="26" spans="1:2" ht="46.5" thickBot="1" x14ac:dyDescent="0.3">
      <c r="A26" s="21" t="s">
        <v>307</v>
      </c>
      <c r="B26" s="23" t="s">
        <v>135</v>
      </c>
    </row>
    <row r="27" spans="1:2" ht="35.25" thickBot="1" x14ac:dyDescent="0.3">
      <c r="A27" s="21" t="s">
        <v>306</v>
      </c>
      <c r="B27" s="23" t="s">
        <v>136</v>
      </c>
    </row>
    <row r="28" spans="1:2" ht="46.5" thickBot="1" x14ac:dyDescent="0.3">
      <c r="A28" s="21" t="s">
        <v>305</v>
      </c>
      <c r="B28" s="23" t="s">
        <v>137</v>
      </c>
    </row>
    <row r="29" spans="1:2" ht="35.25" thickBot="1" x14ac:dyDescent="0.3">
      <c r="A29" s="21" t="s">
        <v>304</v>
      </c>
      <c r="B29" s="23" t="s">
        <v>138</v>
      </c>
    </row>
    <row r="30" spans="1:2" ht="24" thickBot="1" x14ac:dyDescent="0.3">
      <c r="A30" s="21" t="s">
        <v>371</v>
      </c>
      <c r="B30" s="23" t="s">
        <v>139</v>
      </c>
    </row>
    <row r="31" spans="1:2" ht="24" thickBot="1" x14ac:dyDescent="0.3">
      <c r="A31" s="21" t="s">
        <v>415</v>
      </c>
      <c r="B31" s="25" t="s">
        <v>140</v>
      </c>
    </row>
    <row r="32" spans="1:2" ht="24" thickBot="1" x14ac:dyDescent="0.3">
      <c r="A32" s="21" t="s">
        <v>370</v>
      </c>
      <c r="B32" s="23" t="s">
        <v>141</v>
      </c>
    </row>
    <row r="33" spans="1:2" ht="24" thickBot="1" x14ac:dyDescent="0.3">
      <c r="A33" s="21" t="s">
        <v>320</v>
      </c>
      <c r="B33" s="23" t="s">
        <v>142</v>
      </c>
    </row>
    <row r="34" spans="1:2" ht="15.75" thickBot="1" x14ac:dyDescent="0.3">
      <c r="A34" s="21" t="s">
        <v>341</v>
      </c>
      <c r="B34" s="23" t="s">
        <v>143</v>
      </c>
    </row>
    <row r="35" spans="1:2" ht="23.25" thickBot="1" x14ac:dyDescent="0.3">
      <c r="A35" s="21" t="s">
        <v>314</v>
      </c>
      <c r="B35" s="23" t="s">
        <v>144</v>
      </c>
    </row>
    <row r="36" spans="1:2" ht="23.25" thickBot="1" x14ac:dyDescent="0.3">
      <c r="A36" s="21" t="s">
        <v>291</v>
      </c>
      <c r="B36" s="23" t="s">
        <v>145</v>
      </c>
    </row>
    <row r="37" spans="1:2" ht="35.25" thickBot="1" x14ac:dyDescent="0.3">
      <c r="A37" s="21" t="s">
        <v>420</v>
      </c>
      <c r="B37" s="23" t="s">
        <v>146</v>
      </c>
    </row>
    <row r="38" spans="1:2" ht="34.5" thickBot="1" x14ac:dyDescent="0.3">
      <c r="A38" s="21" t="s">
        <v>352</v>
      </c>
      <c r="B38" s="23" t="s">
        <v>147</v>
      </c>
    </row>
    <row r="39" spans="1:2" ht="24" thickBot="1" x14ac:dyDescent="0.3">
      <c r="A39" s="21" t="s">
        <v>350</v>
      </c>
      <c r="B39" s="23" t="s">
        <v>148</v>
      </c>
    </row>
    <row r="40" spans="1:2" ht="34.5" thickBot="1" x14ac:dyDescent="0.3">
      <c r="A40" s="21" t="s">
        <v>351</v>
      </c>
      <c r="B40" s="23" t="s">
        <v>149</v>
      </c>
    </row>
    <row r="41" spans="1:2" ht="24" thickBot="1" x14ac:dyDescent="0.3">
      <c r="A41" s="24" t="s">
        <v>400</v>
      </c>
      <c r="B41" s="23" t="s">
        <v>150</v>
      </c>
    </row>
    <row r="42" spans="1:2" ht="24" thickBot="1" x14ac:dyDescent="0.3">
      <c r="A42" s="26" t="s">
        <v>392</v>
      </c>
      <c r="B42" s="23" t="s">
        <v>151</v>
      </c>
    </row>
    <row r="43" spans="1:2" ht="35.25" thickBot="1" x14ac:dyDescent="0.3">
      <c r="A43" s="26" t="s">
        <v>390</v>
      </c>
      <c r="B43" s="23" t="s">
        <v>152</v>
      </c>
    </row>
    <row r="44" spans="1:2" ht="24" thickBot="1" x14ac:dyDescent="0.3">
      <c r="A44" s="26" t="s">
        <v>391</v>
      </c>
      <c r="B44" s="23" t="s">
        <v>153</v>
      </c>
    </row>
    <row r="45" spans="1:2" ht="15.75" thickBot="1" x14ac:dyDescent="0.3">
      <c r="A45" s="27" t="s">
        <v>321</v>
      </c>
      <c r="B45" s="23" t="s">
        <v>154</v>
      </c>
    </row>
    <row r="46" spans="1:2" ht="15.75" thickBot="1" x14ac:dyDescent="0.3">
      <c r="A46" s="21" t="s">
        <v>364</v>
      </c>
      <c r="B46" s="23" t="s">
        <v>155</v>
      </c>
    </row>
    <row r="47" spans="1:2" ht="24" thickBot="1" x14ac:dyDescent="0.3">
      <c r="A47" s="21" t="s">
        <v>365</v>
      </c>
      <c r="B47" s="23" t="s">
        <v>156</v>
      </c>
    </row>
    <row r="48" spans="1:2" ht="34.5" thickBot="1" x14ac:dyDescent="0.3">
      <c r="A48" s="21" t="s">
        <v>366</v>
      </c>
      <c r="B48" s="23" t="s">
        <v>157</v>
      </c>
    </row>
    <row r="49" spans="1:2" ht="24" thickBot="1" x14ac:dyDescent="0.3">
      <c r="A49" s="21" t="s">
        <v>421</v>
      </c>
      <c r="B49" s="23" t="s">
        <v>158</v>
      </c>
    </row>
    <row r="50" spans="1:2" ht="24" thickBot="1" x14ac:dyDescent="0.3">
      <c r="A50" s="21" t="s">
        <v>422</v>
      </c>
      <c r="B50" s="23" t="s">
        <v>159</v>
      </c>
    </row>
    <row r="51" spans="1:2" ht="24" thickBot="1" x14ac:dyDescent="0.3">
      <c r="A51" s="21" t="s">
        <v>423</v>
      </c>
      <c r="B51" s="23" t="s">
        <v>160</v>
      </c>
    </row>
    <row r="52" spans="1:2" ht="24" thickBot="1" x14ac:dyDescent="0.3">
      <c r="A52" s="21" t="s">
        <v>424</v>
      </c>
      <c r="B52" s="23" t="s">
        <v>161</v>
      </c>
    </row>
    <row r="53" spans="1:2" ht="24" thickBot="1" x14ac:dyDescent="0.3">
      <c r="A53" s="21" t="s">
        <v>425</v>
      </c>
      <c r="B53" s="23" t="s">
        <v>162</v>
      </c>
    </row>
    <row r="54" spans="1:2" ht="24" thickBot="1" x14ac:dyDescent="0.3">
      <c r="A54" s="21" t="s">
        <v>426</v>
      </c>
      <c r="B54" s="23" t="s">
        <v>163</v>
      </c>
    </row>
    <row r="55" spans="1:2" ht="15.75" thickBot="1" x14ac:dyDescent="0.3">
      <c r="A55" s="21" t="s">
        <v>349</v>
      </c>
      <c r="B55" s="23" t="s">
        <v>164</v>
      </c>
    </row>
    <row r="56" spans="1:2" ht="35.25" thickBot="1" x14ac:dyDescent="0.3">
      <c r="A56" s="21" t="s">
        <v>427</v>
      </c>
      <c r="B56" s="23" t="s">
        <v>165</v>
      </c>
    </row>
    <row r="57" spans="1:2" ht="23.25" thickBot="1" x14ac:dyDescent="0.3">
      <c r="A57" s="21" t="s">
        <v>317</v>
      </c>
      <c r="B57" s="23" t="s">
        <v>166</v>
      </c>
    </row>
    <row r="58" spans="1:2" ht="23.25" thickBot="1" x14ac:dyDescent="0.3">
      <c r="A58" s="21" t="s">
        <v>342</v>
      </c>
      <c r="B58" s="23" t="s">
        <v>167</v>
      </c>
    </row>
    <row r="59" spans="1:2" ht="23.25" thickBot="1" x14ac:dyDescent="0.3">
      <c r="A59" s="21" t="s">
        <v>294</v>
      </c>
      <c r="B59" s="23" t="s">
        <v>168</v>
      </c>
    </row>
    <row r="60" spans="1:2" ht="23.25" thickBot="1" x14ac:dyDescent="0.3">
      <c r="A60" s="21" t="s">
        <v>295</v>
      </c>
      <c r="B60" s="23" t="s">
        <v>169</v>
      </c>
    </row>
    <row r="61" spans="1:2" ht="15.75" thickBot="1" x14ac:dyDescent="0.3">
      <c r="A61" s="21" t="s">
        <v>296</v>
      </c>
      <c r="B61" s="23" t="s">
        <v>170</v>
      </c>
    </row>
    <row r="62" spans="1:2" ht="24" thickBot="1" x14ac:dyDescent="0.3">
      <c r="A62" s="21" t="s">
        <v>297</v>
      </c>
      <c r="B62" s="23" t="s">
        <v>171</v>
      </c>
    </row>
    <row r="63" spans="1:2" ht="35.25" thickBot="1" x14ac:dyDescent="0.3">
      <c r="A63" s="21" t="s">
        <v>428</v>
      </c>
      <c r="B63" s="23" t="s">
        <v>172</v>
      </c>
    </row>
    <row r="64" spans="1:2" ht="24" thickBot="1" x14ac:dyDescent="0.3">
      <c r="A64" s="21" t="s">
        <v>368</v>
      </c>
      <c r="B64" s="23" t="s">
        <v>173</v>
      </c>
    </row>
    <row r="65" spans="1:2" ht="24" thickBot="1" x14ac:dyDescent="0.3">
      <c r="A65" s="28" t="s">
        <v>408</v>
      </c>
      <c r="B65" s="23" t="s">
        <v>174</v>
      </c>
    </row>
    <row r="66" spans="1:2" ht="24" thickBot="1" x14ac:dyDescent="0.3">
      <c r="A66" s="28" t="s">
        <v>409</v>
      </c>
      <c r="B66" s="23" t="s">
        <v>175</v>
      </c>
    </row>
    <row r="67" spans="1:2" ht="23.25" thickBot="1" x14ac:dyDescent="0.3">
      <c r="A67" s="21" t="s">
        <v>347</v>
      </c>
      <c r="B67" s="23" t="s">
        <v>176</v>
      </c>
    </row>
    <row r="68" spans="1:2" ht="35.25" thickBot="1" x14ac:dyDescent="0.3">
      <c r="A68" s="28" t="s">
        <v>411</v>
      </c>
      <c r="B68" s="23" t="s">
        <v>177</v>
      </c>
    </row>
    <row r="69" spans="1:2" ht="24" thickBot="1" x14ac:dyDescent="0.3">
      <c r="A69" s="21" t="s">
        <v>289</v>
      </c>
      <c r="B69" s="23" t="s">
        <v>178</v>
      </c>
    </row>
    <row r="70" spans="1:2" ht="23.25" thickBot="1" x14ac:dyDescent="0.3">
      <c r="A70" s="21" t="s">
        <v>339</v>
      </c>
      <c r="B70" s="23" t="s">
        <v>179</v>
      </c>
    </row>
    <row r="71" spans="1:2" ht="34.5" thickBot="1" x14ac:dyDescent="0.3">
      <c r="A71" s="21" t="s">
        <v>337</v>
      </c>
      <c r="B71" s="23" t="s">
        <v>180</v>
      </c>
    </row>
    <row r="72" spans="1:2" ht="35.25" thickBot="1" x14ac:dyDescent="0.3">
      <c r="A72" s="24" t="s">
        <v>404</v>
      </c>
      <c r="B72" s="23" t="s">
        <v>181</v>
      </c>
    </row>
    <row r="73" spans="1:2" ht="23.25" thickBot="1" x14ac:dyDescent="0.3">
      <c r="A73" s="21" t="s">
        <v>345</v>
      </c>
      <c r="B73" s="23" t="s">
        <v>182</v>
      </c>
    </row>
    <row r="74" spans="1:2" ht="34.5" thickBot="1" x14ac:dyDescent="0.3">
      <c r="A74" s="21" t="s">
        <v>303</v>
      </c>
      <c r="B74" s="23" t="s">
        <v>183</v>
      </c>
    </row>
    <row r="75" spans="1:2" ht="35.25" thickBot="1" x14ac:dyDescent="0.3">
      <c r="A75" s="21" t="s">
        <v>429</v>
      </c>
      <c r="B75" s="23" t="s">
        <v>184</v>
      </c>
    </row>
    <row r="76" spans="1:2" ht="23.25" thickBot="1" x14ac:dyDescent="0.3">
      <c r="A76" s="21" t="s">
        <v>326</v>
      </c>
      <c r="B76" s="23" t="s">
        <v>185</v>
      </c>
    </row>
    <row r="77" spans="1:2" ht="24" thickBot="1" x14ac:dyDescent="0.3">
      <c r="A77" s="21" t="s">
        <v>363</v>
      </c>
      <c r="B77" s="23" t="s">
        <v>186</v>
      </c>
    </row>
    <row r="78" spans="1:2" ht="23.25" thickBot="1" x14ac:dyDescent="0.3">
      <c r="A78" s="28" t="s">
        <v>412</v>
      </c>
      <c r="B78" s="23" t="s">
        <v>187</v>
      </c>
    </row>
    <row r="79" spans="1:2" ht="35.25" thickBot="1" x14ac:dyDescent="0.3">
      <c r="A79" s="26" t="s">
        <v>378</v>
      </c>
      <c r="B79" s="23" t="s">
        <v>188</v>
      </c>
    </row>
    <row r="80" spans="1:2" ht="35.25" thickBot="1" x14ac:dyDescent="0.3">
      <c r="A80" s="26" t="s">
        <v>430</v>
      </c>
      <c r="B80" s="23" t="s">
        <v>189</v>
      </c>
    </row>
    <row r="81" spans="1:2" ht="34.5" thickBot="1" x14ac:dyDescent="0.3">
      <c r="A81" s="21" t="s">
        <v>308</v>
      </c>
      <c r="B81" s="23" t="s">
        <v>190</v>
      </c>
    </row>
    <row r="82" spans="1:2" ht="24" thickBot="1" x14ac:dyDescent="0.3">
      <c r="A82" s="26" t="s">
        <v>381</v>
      </c>
      <c r="B82" s="23" t="s">
        <v>191</v>
      </c>
    </row>
    <row r="83" spans="1:2" ht="35.25" thickBot="1" x14ac:dyDescent="0.3">
      <c r="A83" s="26" t="s">
        <v>380</v>
      </c>
      <c r="B83" s="23" t="s">
        <v>192</v>
      </c>
    </row>
    <row r="84" spans="1:2" ht="15.75" thickBot="1" x14ac:dyDescent="0.3">
      <c r="A84" s="26" t="s">
        <v>388</v>
      </c>
      <c r="B84" s="23" t="s">
        <v>193</v>
      </c>
    </row>
    <row r="85" spans="1:2" ht="15.75" thickBot="1" x14ac:dyDescent="0.3">
      <c r="A85" s="26" t="s">
        <v>389</v>
      </c>
      <c r="B85" s="23" t="s">
        <v>194</v>
      </c>
    </row>
    <row r="86" spans="1:2" ht="24" thickBot="1" x14ac:dyDescent="0.3">
      <c r="A86" s="21" t="s">
        <v>362</v>
      </c>
      <c r="B86" s="23" t="s">
        <v>195</v>
      </c>
    </row>
    <row r="87" spans="1:2" ht="15.75" thickBot="1" x14ac:dyDescent="0.3">
      <c r="A87" s="21" t="s">
        <v>361</v>
      </c>
      <c r="B87" s="23" t="s">
        <v>196</v>
      </c>
    </row>
    <row r="88" spans="1:2" ht="15.75" thickBot="1" x14ac:dyDescent="0.3">
      <c r="A88" s="21" t="s">
        <v>360</v>
      </c>
      <c r="B88" s="23" t="s">
        <v>197</v>
      </c>
    </row>
    <row r="89" spans="1:2" ht="15.75" thickBot="1" x14ac:dyDescent="0.3">
      <c r="A89" s="27" t="s">
        <v>324</v>
      </c>
      <c r="B89" s="23" t="s">
        <v>198</v>
      </c>
    </row>
    <row r="90" spans="1:2" ht="15.75" thickBot="1" x14ac:dyDescent="0.3">
      <c r="A90" s="21" t="s">
        <v>325</v>
      </c>
      <c r="B90" s="23" t="s">
        <v>199</v>
      </c>
    </row>
    <row r="91" spans="1:2" ht="23.25" thickBot="1" x14ac:dyDescent="0.3">
      <c r="A91" s="21" t="s">
        <v>309</v>
      </c>
      <c r="B91" s="23" t="s">
        <v>200</v>
      </c>
    </row>
    <row r="92" spans="1:2" ht="24" thickBot="1" x14ac:dyDescent="0.3">
      <c r="A92" s="26" t="s">
        <v>373</v>
      </c>
      <c r="B92" s="23" t="s">
        <v>201</v>
      </c>
    </row>
    <row r="93" spans="1:2" ht="46.5" thickBot="1" x14ac:dyDescent="0.3">
      <c r="A93" s="26" t="s">
        <v>431</v>
      </c>
      <c r="B93" s="23" t="s">
        <v>202</v>
      </c>
    </row>
    <row r="94" spans="1:2" ht="15.75" thickBot="1" x14ac:dyDescent="0.3">
      <c r="A94" s="21" t="s">
        <v>301</v>
      </c>
      <c r="B94" s="23" t="s">
        <v>203</v>
      </c>
    </row>
    <row r="95" spans="1:2" ht="24" thickBot="1" x14ac:dyDescent="0.3">
      <c r="A95" s="21" t="s">
        <v>353</v>
      </c>
      <c r="B95" s="23" t="s">
        <v>204</v>
      </c>
    </row>
    <row r="96" spans="1:2" ht="24" thickBot="1" x14ac:dyDescent="0.3">
      <c r="A96" s="21" t="s">
        <v>354</v>
      </c>
      <c r="B96" s="23" t="s">
        <v>205</v>
      </c>
    </row>
    <row r="97" spans="1:2" ht="15.75" thickBot="1" x14ac:dyDescent="0.3">
      <c r="A97" s="21" t="s">
        <v>300</v>
      </c>
      <c r="B97" s="23" t="s">
        <v>206</v>
      </c>
    </row>
    <row r="98" spans="1:2" ht="23.25" thickBot="1" x14ac:dyDescent="0.3">
      <c r="A98" s="21" t="s">
        <v>288</v>
      </c>
      <c r="B98" s="23" t="s">
        <v>207</v>
      </c>
    </row>
    <row r="99" spans="1:2" ht="24" thickBot="1" x14ac:dyDescent="0.3">
      <c r="A99" s="26" t="s">
        <v>387</v>
      </c>
      <c r="B99" s="23" t="s">
        <v>208</v>
      </c>
    </row>
    <row r="100" spans="1:2" ht="15.75" thickBot="1" x14ac:dyDescent="0.3">
      <c r="A100" s="21" t="s">
        <v>323</v>
      </c>
      <c r="B100" s="23" t="s">
        <v>209</v>
      </c>
    </row>
    <row r="101" spans="1:2" ht="23.25" thickBot="1" x14ac:dyDescent="0.3">
      <c r="A101" s="24" t="s">
        <v>405</v>
      </c>
      <c r="B101" s="23" t="s">
        <v>210</v>
      </c>
    </row>
    <row r="102" spans="1:2" ht="23.25" thickBot="1" x14ac:dyDescent="0.3">
      <c r="A102" s="21" t="s">
        <v>290</v>
      </c>
      <c r="B102" s="23" t="s">
        <v>211</v>
      </c>
    </row>
    <row r="103" spans="1:2" ht="24" thickBot="1" x14ac:dyDescent="0.3">
      <c r="A103" s="21" t="s">
        <v>344</v>
      </c>
      <c r="B103" s="23" t="s">
        <v>212</v>
      </c>
    </row>
    <row r="104" spans="1:2" ht="15.75" thickBot="1" x14ac:dyDescent="0.3">
      <c r="A104" s="28" t="s">
        <v>410</v>
      </c>
      <c r="B104" s="23" t="s">
        <v>213</v>
      </c>
    </row>
    <row r="105" spans="1:2" ht="24" thickBot="1" x14ac:dyDescent="0.3">
      <c r="A105" s="21" t="s">
        <v>343</v>
      </c>
      <c r="B105" s="23" t="s">
        <v>214</v>
      </c>
    </row>
    <row r="106" spans="1:2" ht="23.25" thickBot="1" x14ac:dyDescent="0.3">
      <c r="A106" s="24" t="s">
        <v>406</v>
      </c>
      <c r="B106" s="23" t="s">
        <v>215</v>
      </c>
    </row>
    <row r="107" spans="1:2" ht="24" thickBot="1" x14ac:dyDescent="0.3">
      <c r="A107" s="24" t="s">
        <v>407</v>
      </c>
      <c r="B107" s="23" t="s">
        <v>216</v>
      </c>
    </row>
    <row r="108" spans="1:2" ht="23.25" thickBot="1" x14ac:dyDescent="0.3">
      <c r="A108" s="28" t="s">
        <v>414</v>
      </c>
      <c r="B108" s="23" t="s">
        <v>217</v>
      </c>
    </row>
    <row r="109" spans="1:2" ht="23.25" thickBot="1" x14ac:dyDescent="0.3">
      <c r="A109" s="28" t="s">
        <v>413</v>
      </c>
      <c r="B109" s="23" t="s">
        <v>218</v>
      </c>
    </row>
    <row r="110" spans="1:2" ht="23.25" thickBot="1" x14ac:dyDescent="0.3">
      <c r="A110" s="21" t="s">
        <v>367</v>
      </c>
      <c r="B110" s="23" t="s">
        <v>219</v>
      </c>
    </row>
    <row r="111" spans="1:2" ht="15.75" thickBot="1" x14ac:dyDescent="0.3">
      <c r="A111" s="21" t="s">
        <v>327</v>
      </c>
      <c r="B111" s="23" t="s">
        <v>220</v>
      </c>
    </row>
    <row r="112" spans="1:2" ht="23.25" thickBot="1" x14ac:dyDescent="0.3">
      <c r="A112" s="21" t="s">
        <v>348</v>
      </c>
      <c r="B112" s="23" t="s">
        <v>221</v>
      </c>
    </row>
    <row r="113" spans="1:2" ht="34.5" thickBot="1" x14ac:dyDescent="0.3">
      <c r="A113" s="21" t="s">
        <v>313</v>
      </c>
      <c r="B113" s="23" t="s">
        <v>222</v>
      </c>
    </row>
    <row r="114" spans="1:2" ht="24" thickBot="1" x14ac:dyDescent="0.3">
      <c r="A114" s="21" t="s">
        <v>338</v>
      </c>
      <c r="B114" s="23" t="s">
        <v>223</v>
      </c>
    </row>
    <row r="115" spans="1:2" ht="24" thickBot="1" x14ac:dyDescent="0.3">
      <c r="A115" s="21" t="s">
        <v>432</v>
      </c>
      <c r="B115" s="23" t="s">
        <v>224</v>
      </c>
    </row>
    <row r="116" spans="1:2" ht="24" thickBot="1" x14ac:dyDescent="0.3">
      <c r="A116" s="24" t="s">
        <v>395</v>
      </c>
      <c r="B116" s="23" t="s">
        <v>225</v>
      </c>
    </row>
    <row r="117" spans="1:2" ht="24" thickBot="1" x14ac:dyDescent="0.3">
      <c r="A117" s="21" t="s">
        <v>369</v>
      </c>
      <c r="B117" s="23" t="s">
        <v>226</v>
      </c>
    </row>
    <row r="118" spans="1:2" ht="15.75" thickBot="1" x14ac:dyDescent="0.3">
      <c r="A118" s="21" t="s">
        <v>311</v>
      </c>
      <c r="B118" s="23" t="s">
        <v>227</v>
      </c>
    </row>
    <row r="119" spans="1:2" ht="15.75" thickBot="1" x14ac:dyDescent="0.3">
      <c r="A119" s="21" t="s">
        <v>359</v>
      </c>
      <c r="B119" s="23" t="s">
        <v>228</v>
      </c>
    </row>
    <row r="120" spans="1:2" ht="35.25" thickBot="1" x14ac:dyDescent="0.3">
      <c r="A120" s="26" t="s">
        <v>382</v>
      </c>
      <c r="B120" s="23" t="s">
        <v>229</v>
      </c>
    </row>
    <row r="121" spans="1:2" ht="24" thickBot="1" x14ac:dyDescent="0.3">
      <c r="A121" s="26" t="s">
        <v>384</v>
      </c>
      <c r="B121" s="23" t="s">
        <v>230</v>
      </c>
    </row>
    <row r="122" spans="1:2" ht="24" thickBot="1" x14ac:dyDescent="0.3">
      <c r="A122" s="26" t="s">
        <v>376</v>
      </c>
      <c r="B122" s="23" t="s">
        <v>231</v>
      </c>
    </row>
    <row r="123" spans="1:2" ht="24" thickBot="1" x14ac:dyDescent="0.3">
      <c r="A123" s="26" t="s">
        <v>383</v>
      </c>
      <c r="B123" s="23" t="s">
        <v>232</v>
      </c>
    </row>
    <row r="124" spans="1:2" ht="35.25" thickBot="1" x14ac:dyDescent="0.3">
      <c r="A124" s="26" t="s">
        <v>433</v>
      </c>
      <c r="B124" s="23" t="s">
        <v>233</v>
      </c>
    </row>
    <row r="125" spans="1:2" ht="35.25" thickBot="1" x14ac:dyDescent="0.3">
      <c r="A125" s="26" t="s">
        <v>434</v>
      </c>
      <c r="B125" s="23" t="s">
        <v>234</v>
      </c>
    </row>
    <row r="126" spans="1:2" ht="24" thickBot="1" x14ac:dyDescent="0.3">
      <c r="A126" s="26" t="s">
        <v>377</v>
      </c>
      <c r="B126" s="23" t="s">
        <v>235</v>
      </c>
    </row>
    <row r="127" spans="1:2" ht="23.25" thickBot="1" x14ac:dyDescent="0.3">
      <c r="A127" s="21" t="s">
        <v>334</v>
      </c>
      <c r="B127" s="23" t="s">
        <v>236</v>
      </c>
    </row>
    <row r="128" spans="1:2" ht="23.25" thickBot="1" x14ac:dyDescent="0.3">
      <c r="A128" s="26" t="s">
        <v>379</v>
      </c>
      <c r="B128" s="23" t="s">
        <v>237</v>
      </c>
    </row>
    <row r="129" spans="1:2" ht="23.25" thickBot="1" x14ac:dyDescent="0.3">
      <c r="A129" s="21" t="s">
        <v>328</v>
      </c>
      <c r="B129" s="23" t="s">
        <v>238</v>
      </c>
    </row>
    <row r="130" spans="1:2" ht="24" thickBot="1" x14ac:dyDescent="0.3">
      <c r="A130" s="21" t="s">
        <v>435</v>
      </c>
      <c r="B130" s="23" t="s">
        <v>239</v>
      </c>
    </row>
    <row r="131" spans="1:2" ht="24" thickBot="1" x14ac:dyDescent="0.3">
      <c r="A131" s="21" t="s">
        <v>436</v>
      </c>
      <c r="B131" s="23" t="s">
        <v>240</v>
      </c>
    </row>
    <row r="132" spans="1:2" ht="24" thickBot="1" x14ac:dyDescent="0.3">
      <c r="A132" s="29" t="s">
        <v>372</v>
      </c>
      <c r="B132" s="23" t="s">
        <v>241</v>
      </c>
    </row>
    <row r="133" spans="1:2" ht="24" thickBot="1" x14ac:dyDescent="0.3">
      <c r="A133" s="21" t="s">
        <v>437</v>
      </c>
      <c r="B133" s="23" t="s">
        <v>242</v>
      </c>
    </row>
    <row r="134" spans="1:2" ht="15.75" thickBot="1" x14ac:dyDescent="0.3">
      <c r="A134" s="21" t="s">
        <v>335</v>
      </c>
      <c r="B134" s="23" t="s">
        <v>243</v>
      </c>
    </row>
    <row r="135" spans="1:2" ht="35.25" thickBot="1" x14ac:dyDescent="0.3">
      <c r="A135" s="21" t="s">
        <v>438</v>
      </c>
      <c r="B135" s="23" t="s">
        <v>244</v>
      </c>
    </row>
    <row r="136" spans="1:2" ht="15.75" thickBot="1" x14ac:dyDescent="0.3">
      <c r="A136" s="21" t="s">
        <v>298</v>
      </c>
      <c r="B136" s="23" t="s">
        <v>245</v>
      </c>
    </row>
    <row r="137" spans="1:2" ht="15.75" thickBot="1" x14ac:dyDescent="0.3">
      <c r="A137" s="21" t="s">
        <v>310</v>
      </c>
      <c r="B137" s="23" t="s">
        <v>246</v>
      </c>
    </row>
    <row r="138" spans="1:2" ht="23.25" thickBot="1" x14ac:dyDescent="0.3">
      <c r="A138" s="21" t="s">
        <v>316</v>
      </c>
      <c r="B138" s="23" t="s">
        <v>247</v>
      </c>
    </row>
    <row r="139" spans="1:2" ht="24" thickBot="1" x14ac:dyDescent="0.3">
      <c r="A139" s="26" t="s">
        <v>385</v>
      </c>
      <c r="B139" s="23" t="s">
        <v>248</v>
      </c>
    </row>
    <row r="140" spans="1:2" ht="24" thickBot="1" x14ac:dyDescent="0.3">
      <c r="A140" s="26" t="s">
        <v>374</v>
      </c>
      <c r="B140" s="23" t="s">
        <v>249</v>
      </c>
    </row>
    <row r="141" spans="1:2" ht="24" thickBot="1" x14ac:dyDescent="0.3">
      <c r="A141" s="21" t="s">
        <v>315</v>
      </c>
      <c r="B141" s="23" t="s">
        <v>250</v>
      </c>
    </row>
    <row r="142" spans="1:2" ht="24" thickBot="1" x14ac:dyDescent="0.3">
      <c r="A142" s="26" t="s">
        <v>375</v>
      </c>
      <c r="B142" s="23" t="s">
        <v>251</v>
      </c>
    </row>
    <row r="143" spans="1:2" ht="23.25" thickBot="1" x14ac:dyDescent="0.3">
      <c r="A143" s="26" t="s">
        <v>386</v>
      </c>
      <c r="B143" s="23" t="s">
        <v>252</v>
      </c>
    </row>
    <row r="144" spans="1:2" ht="35.25" thickBot="1" x14ac:dyDescent="0.3">
      <c r="A144" s="24" t="s">
        <v>439</v>
      </c>
      <c r="B144" s="23" t="s">
        <v>253</v>
      </c>
    </row>
    <row r="145" spans="1:2" ht="35.25" thickBot="1" x14ac:dyDescent="0.3">
      <c r="A145" s="24" t="s">
        <v>440</v>
      </c>
      <c r="B145" s="23" t="s">
        <v>254</v>
      </c>
    </row>
    <row r="146" spans="1:2" ht="23.25" thickBot="1" x14ac:dyDescent="0.3">
      <c r="A146" s="27" t="s">
        <v>322</v>
      </c>
      <c r="B146" s="23" t="s">
        <v>255</v>
      </c>
    </row>
    <row r="147" spans="1:2" ht="23.25" thickBot="1" x14ac:dyDescent="0.3">
      <c r="A147" s="21" t="s">
        <v>356</v>
      </c>
      <c r="B147" s="23" t="s">
        <v>256</v>
      </c>
    </row>
    <row r="148" spans="1:2" ht="24" thickBot="1" x14ac:dyDescent="0.3">
      <c r="A148" s="21" t="s">
        <v>358</v>
      </c>
      <c r="B148" s="22" t="s">
        <v>257</v>
      </c>
    </row>
    <row r="149" spans="1:2" ht="24" thickBot="1" x14ac:dyDescent="0.3">
      <c r="A149" s="21" t="s">
        <v>357</v>
      </c>
      <c r="B149" s="23" t="s">
        <v>258</v>
      </c>
    </row>
    <row r="150" spans="1:2" ht="24" thickBot="1" x14ac:dyDescent="0.3">
      <c r="A150" s="21" t="s">
        <v>355</v>
      </c>
      <c r="B150" s="23" t="s">
        <v>259</v>
      </c>
    </row>
    <row r="151" spans="1:2" ht="15.75" thickBot="1" x14ac:dyDescent="0.3">
      <c r="A151" s="21" t="s">
        <v>336</v>
      </c>
      <c r="B151" s="23" t="s">
        <v>260</v>
      </c>
    </row>
    <row r="152" spans="1:2" ht="23.25" thickBot="1" x14ac:dyDescent="0.3">
      <c r="A152" s="21" t="s">
        <v>340</v>
      </c>
      <c r="B152" s="23" t="s">
        <v>261</v>
      </c>
    </row>
    <row r="153" spans="1:2" ht="23.25" thickBot="1" x14ac:dyDescent="0.3">
      <c r="A153" s="21" t="s">
        <v>299</v>
      </c>
      <c r="B153" s="23" t="s">
        <v>262</v>
      </c>
    </row>
    <row r="154" spans="1:2" ht="23.25" thickBot="1" x14ac:dyDescent="0.3">
      <c r="A154" s="30"/>
      <c r="B154" s="23" t="s">
        <v>263</v>
      </c>
    </row>
    <row r="155" spans="1:2" ht="23.25" thickBot="1" x14ac:dyDescent="0.3">
      <c r="A155" s="30"/>
      <c r="B155" s="23" t="s">
        <v>264</v>
      </c>
    </row>
    <row r="156" spans="1:2" ht="15.75" thickBot="1" x14ac:dyDescent="0.3">
      <c r="A156" s="30"/>
      <c r="B156" s="23" t="s">
        <v>265</v>
      </c>
    </row>
    <row r="157" spans="1:2" ht="15.75" thickBot="1" x14ac:dyDescent="0.3">
      <c r="A157" s="30"/>
      <c r="B157" s="23" t="s">
        <v>266</v>
      </c>
    </row>
    <row r="158" spans="1:2" ht="23.25" thickBot="1" x14ac:dyDescent="0.3">
      <c r="A158" s="30"/>
      <c r="B158" s="23" t="s">
        <v>267</v>
      </c>
    </row>
    <row r="159" spans="1:2" ht="15.75" thickBot="1" x14ac:dyDescent="0.3">
      <c r="A159" s="30"/>
      <c r="B159" s="23" t="s">
        <v>268</v>
      </c>
    </row>
    <row r="160" spans="1:2" ht="15.75" thickBot="1" x14ac:dyDescent="0.3">
      <c r="A160" s="30"/>
      <c r="B160" s="23" t="s">
        <v>269</v>
      </c>
    </row>
    <row r="161" spans="1:2" ht="23.25" thickBot="1" x14ac:dyDescent="0.3">
      <c r="A161" s="30"/>
      <c r="B161" s="23" t="s">
        <v>270</v>
      </c>
    </row>
    <row r="162" spans="1:2" ht="34.5" thickBot="1" x14ac:dyDescent="0.3">
      <c r="A162" s="30"/>
      <c r="B162" s="23" t="s">
        <v>271</v>
      </c>
    </row>
    <row r="163" spans="1:2" ht="15.75" thickBot="1" x14ac:dyDescent="0.3">
      <c r="A163" s="30"/>
      <c r="B163" s="23" t="s">
        <v>272</v>
      </c>
    </row>
    <row r="164" spans="1:2" ht="15.75" thickBot="1" x14ac:dyDescent="0.3">
      <c r="A164" s="30"/>
      <c r="B164" s="23" t="s">
        <v>273</v>
      </c>
    </row>
    <row r="165" spans="1:2" ht="15.75" thickBot="1" x14ac:dyDescent="0.3">
      <c r="A165" s="30"/>
      <c r="B165" s="23" t="s">
        <v>274</v>
      </c>
    </row>
    <row r="166" spans="1:2" ht="15.75" thickBot="1" x14ac:dyDescent="0.3">
      <c r="A166" s="30"/>
      <c r="B166" s="23" t="s">
        <v>275</v>
      </c>
    </row>
    <row r="167" spans="1:2" ht="15.75" thickBot="1" x14ac:dyDescent="0.3">
      <c r="A167" s="30"/>
      <c r="B167" s="23" t="s">
        <v>276</v>
      </c>
    </row>
    <row r="168" spans="1:2" ht="15.75" thickBot="1" x14ac:dyDescent="0.3">
      <c r="A168" s="30"/>
      <c r="B168" s="23" t="s">
        <v>277</v>
      </c>
    </row>
    <row r="169" spans="1:2" ht="15.75" thickBot="1" x14ac:dyDescent="0.3">
      <c r="A169" s="30"/>
      <c r="B169" s="23" t="s">
        <v>278</v>
      </c>
    </row>
    <row r="170" spans="1:2" ht="23.25" thickBot="1" x14ac:dyDescent="0.3">
      <c r="A170" s="30"/>
      <c r="B170" s="23" t="s">
        <v>279</v>
      </c>
    </row>
    <row r="171" spans="1:2" ht="23.25" thickBot="1" x14ac:dyDescent="0.3">
      <c r="A171" s="30"/>
      <c r="B171" s="23" t="s">
        <v>280</v>
      </c>
    </row>
    <row r="172" spans="1:2" ht="15.75" thickBot="1" x14ac:dyDescent="0.3">
      <c r="A172" s="30"/>
      <c r="B172" s="23" t="s">
        <v>281</v>
      </c>
    </row>
    <row r="173" spans="1:2" ht="23.25" thickBot="1" x14ac:dyDescent="0.3">
      <c r="A173" s="30"/>
      <c r="B173" s="22" t="s">
        <v>282</v>
      </c>
    </row>
    <row r="174" spans="1:2" ht="23.25" thickBot="1" x14ac:dyDescent="0.3">
      <c r="A174" s="30"/>
      <c r="B174" s="23" t="s">
        <v>283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2020-08-04T08:38:22Z</dcterms:modified>
</cp:coreProperties>
</file>